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0_Evaluacion en Cifras CPM\Evaluacion en cifras_web\Para_publicacion_DIED\Fichas_estadisticas_2022\"/>
    </mc:Choice>
  </mc:AlternateContent>
  <xr:revisionPtr revIDLastSave="0" documentId="13_ncr:1_{022FF8AD-A65C-4F95-AD5E-14E64B3FE21C}" xr6:coauthVersionLast="47" xr6:coauthVersionMax="47" xr10:uidLastSave="{00000000-0000-0000-0000-000000000000}"/>
  <bookViews>
    <workbookView xWindow="-120" yWindow="-120" windowWidth="29040" windowHeight="15720" tabRatio="686" xr2:uid="{00000000-000D-0000-FFFF-FFFF00000000}"/>
  </bookViews>
  <sheets>
    <sheet name="Tabla 1 y 2." sheetId="9" r:id="rId1"/>
    <sheet name="Tabla 3." sheetId="3" r:id="rId2"/>
    <sheet name="Tabla 4." sheetId="25" r:id="rId3"/>
    <sheet name="Tabla 5." sheetId="10" r:id="rId4"/>
    <sheet name="Tabla 6." sheetId="11" r:id="rId5"/>
    <sheet name="Tabla 7." sheetId="13" r:id="rId6"/>
    <sheet name="Tabla 8." sheetId="12" r:id="rId7"/>
    <sheet name="Tabla 9." sheetId="22" r:id="rId8"/>
    <sheet name="Tabla 10." sheetId="20" r:id="rId9"/>
    <sheet name="Tablas 11 y 12." sheetId="14" r:id="rId10"/>
    <sheet name="Tabla 13 y 14." sheetId="15" r:id="rId11"/>
    <sheet name="Tabla 15." sheetId="17" r:id="rId12"/>
    <sheet name="Tabla 16." sheetId="18" r:id="rId13"/>
    <sheet name="Hoja1" sheetId="23" state="hidden" r:id="rId14"/>
    <sheet name="Tabla 17."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9" l="1"/>
  <c r="I28" i="9"/>
  <c r="I29" i="9"/>
  <c r="I30" i="9"/>
  <c r="I31" i="9"/>
  <c r="I26" i="9"/>
  <c r="D73" i="15" l="1"/>
  <c r="D74" i="15"/>
  <c r="D50" i="15"/>
  <c r="D51" i="15"/>
  <c r="D52" i="15"/>
  <c r="D53" i="15"/>
  <c r="D54" i="15"/>
  <c r="D55" i="15"/>
  <c r="D56" i="15"/>
  <c r="D57" i="15"/>
  <c r="D58" i="15"/>
  <c r="D59" i="15"/>
  <c r="D60" i="15"/>
  <c r="D61" i="15"/>
  <c r="D62" i="15"/>
  <c r="D63" i="15"/>
  <c r="D64" i="15"/>
  <c r="D65" i="15"/>
  <c r="D66" i="15"/>
  <c r="D67" i="15"/>
  <c r="D68" i="15"/>
  <c r="D69" i="15"/>
  <c r="D70" i="15"/>
  <c r="D71" i="15"/>
  <c r="D72" i="15"/>
  <c r="D49" i="15"/>
  <c r="D28" i="14"/>
  <c r="D29" i="14"/>
  <c r="D30" i="14"/>
  <c r="D31" i="14"/>
  <c r="D27" i="14"/>
  <c r="G27" i="9"/>
  <c r="G28" i="9"/>
  <c r="G29" i="9"/>
  <c r="G30" i="9"/>
  <c r="G26" i="9"/>
  <c r="H50" i="15" l="1"/>
  <c r="H51" i="15"/>
  <c r="H52" i="15"/>
  <c r="H53" i="15"/>
  <c r="H54" i="15"/>
  <c r="H55" i="15"/>
  <c r="H56" i="15"/>
  <c r="H57" i="15"/>
  <c r="H58" i="15"/>
  <c r="H59" i="15"/>
  <c r="H60" i="15"/>
  <c r="H61" i="15"/>
  <c r="H62" i="15"/>
  <c r="H63" i="15"/>
  <c r="H64" i="15"/>
  <c r="H65" i="15"/>
  <c r="H66" i="15"/>
  <c r="H67" i="15"/>
  <c r="H68" i="15"/>
  <c r="H69" i="15"/>
  <c r="H70" i="15"/>
  <c r="H71" i="15"/>
  <c r="H72" i="15"/>
  <c r="H73" i="15"/>
  <c r="H74" i="15"/>
  <c r="H49" i="15"/>
  <c r="H28" i="14"/>
  <c r="H29" i="14"/>
  <c r="H30" i="14"/>
  <c r="H31" i="14"/>
  <c r="H27" i="14"/>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49" i="15"/>
  <c r="E32" i="15"/>
  <c r="G28" i="14"/>
  <c r="G29" i="14"/>
  <c r="G30" i="14"/>
  <c r="G31" i="14"/>
  <c r="G27" i="14"/>
  <c r="E28" i="14"/>
  <c r="E29" i="14"/>
  <c r="E30" i="14"/>
  <c r="E31" i="14"/>
  <c r="E27" i="14"/>
  <c r="E11" i="14"/>
  <c r="I74" i="15"/>
  <c r="I50" i="15"/>
  <c r="I51" i="15"/>
  <c r="I52" i="15"/>
  <c r="I53" i="15"/>
  <c r="I54" i="15"/>
  <c r="I55" i="15"/>
  <c r="I56" i="15"/>
  <c r="I57" i="15"/>
  <c r="I58" i="15"/>
  <c r="I59" i="15"/>
  <c r="I60" i="15"/>
  <c r="I61" i="15"/>
  <c r="I62" i="15"/>
  <c r="I63" i="15"/>
  <c r="I64" i="15"/>
  <c r="I65" i="15"/>
  <c r="I66" i="15"/>
  <c r="I67" i="15"/>
  <c r="I68" i="15"/>
  <c r="I69" i="15"/>
  <c r="I70" i="15"/>
  <c r="I71" i="15"/>
  <c r="I72" i="15"/>
  <c r="I73" i="15"/>
  <c r="I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49" i="15"/>
  <c r="C28" i="14"/>
  <c r="C29" i="14"/>
  <c r="C30" i="14"/>
  <c r="C31" i="14"/>
  <c r="C27" i="14"/>
  <c r="E9" i="12"/>
  <c r="D9" i="12"/>
  <c r="C9" i="12"/>
  <c r="F7" i="12"/>
  <c r="E9" i="13"/>
  <c r="D9" i="13"/>
  <c r="C9" i="13"/>
  <c r="F7" i="13"/>
  <c r="D32"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6" i="11"/>
  <c r="F7" i="10" l="1"/>
  <c r="F8" i="10"/>
  <c r="F9" i="10"/>
  <c r="F10" i="10"/>
  <c r="F6" i="10"/>
  <c r="D11" i="10" l="1"/>
  <c r="F27" i="14" l="1"/>
  <c r="I27" i="14"/>
  <c r="H26" i="9"/>
  <c r="F26" i="9"/>
  <c r="C26" i="9"/>
  <c r="F32" i="3" l="1"/>
  <c r="H7" i="3"/>
  <c r="H8" i="3"/>
  <c r="H9" i="3"/>
  <c r="H10" i="3"/>
  <c r="H11" i="3"/>
  <c r="H12" i="3"/>
  <c r="H13" i="3"/>
  <c r="H14" i="3"/>
  <c r="H15" i="3"/>
  <c r="H16" i="3"/>
  <c r="H17" i="3"/>
  <c r="H18" i="3"/>
  <c r="H19" i="3"/>
  <c r="H20" i="3"/>
  <c r="H21" i="3"/>
  <c r="H22" i="3"/>
  <c r="H23" i="3"/>
  <c r="H24" i="3"/>
  <c r="H25" i="3"/>
  <c r="H26" i="3"/>
  <c r="H27" i="3"/>
  <c r="H28" i="3"/>
  <c r="H29" i="3"/>
  <c r="H30" i="3"/>
  <c r="H31" i="3"/>
  <c r="H6" i="3"/>
  <c r="E26" i="9"/>
  <c r="H27" i="9"/>
  <c r="H28" i="9"/>
  <c r="H29" i="9"/>
  <c r="H30" i="9"/>
  <c r="F27" i="9"/>
  <c r="F28" i="9"/>
  <c r="F29" i="9"/>
  <c r="F30" i="9"/>
  <c r="E27" i="9"/>
  <c r="E28" i="9"/>
  <c r="E29" i="9"/>
  <c r="E30" i="9"/>
  <c r="F11" i="9"/>
  <c r="D30" i="9"/>
  <c r="D29" i="9"/>
  <c r="D28" i="9"/>
  <c r="D27" i="9"/>
  <c r="D26" i="9"/>
  <c r="C32" i="15"/>
  <c r="J32" i="15"/>
  <c r="I75" i="15" s="1"/>
  <c r="I32" i="15"/>
  <c r="H75" i="15" s="1"/>
  <c r="H32" i="15"/>
  <c r="G75" i="15" s="1"/>
  <c r="G32" i="15"/>
  <c r="F75" i="15" s="1"/>
  <c r="F32" i="15"/>
  <c r="E75" i="15" s="1"/>
  <c r="D32" i="15"/>
  <c r="D75" i="15" s="1"/>
  <c r="G6" i="10"/>
  <c r="G7" i="10"/>
  <c r="G8" i="10"/>
  <c r="G9" i="10"/>
  <c r="G10" i="10"/>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G6" i="25"/>
  <c r="G7" i="25"/>
  <c r="G8" i="25"/>
  <c r="G9" i="25"/>
  <c r="G10" i="25"/>
  <c r="G11" i="25"/>
  <c r="G12" i="25"/>
  <c r="G13" i="25"/>
  <c r="G14" i="25"/>
  <c r="G15" i="25"/>
  <c r="G16" i="25"/>
  <c r="G17" i="25"/>
  <c r="G18" i="25"/>
  <c r="G19" i="25"/>
  <c r="G20" i="25"/>
  <c r="G21" i="25"/>
  <c r="G22" i="25"/>
  <c r="G23" i="25"/>
  <c r="G24" i="25"/>
  <c r="G25" i="25"/>
  <c r="G26" i="25"/>
  <c r="G27" i="25"/>
  <c r="G28" i="25"/>
  <c r="G29" i="25"/>
  <c r="G30" i="25"/>
  <c r="G31" i="25"/>
  <c r="C75" i="15" l="1"/>
  <c r="E32" i="25"/>
  <c r="D32" i="25"/>
  <c r="C32" i="25"/>
  <c r="G32" i="25" l="1"/>
  <c r="F32" i="25"/>
  <c r="C11" i="14"/>
  <c r="D11" i="14"/>
  <c r="D32" i="14" s="1"/>
  <c r="F11" i="14"/>
  <c r="E32" i="14" s="1"/>
  <c r="G11" i="14"/>
  <c r="H11" i="14"/>
  <c r="G32" i="14" s="1"/>
  <c r="I11" i="14"/>
  <c r="H32" i="14" s="1"/>
  <c r="J11" i="14"/>
  <c r="I28" i="14"/>
  <c r="I29" i="14"/>
  <c r="I30" i="14"/>
  <c r="I31" i="14"/>
  <c r="F28" i="14"/>
  <c r="F29" i="14"/>
  <c r="F30" i="14"/>
  <c r="F31" i="14"/>
  <c r="C32" i="3"/>
  <c r="D32" i="3"/>
  <c r="H32" i="3" s="1"/>
  <c r="E32" i="3"/>
  <c r="C11" i="9"/>
  <c r="D11" i="9"/>
  <c r="D31" i="9" s="1"/>
  <c r="E11" i="9"/>
  <c r="G11" i="9"/>
  <c r="H11" i="9"/>
  <c r="F31" i="9" s="1"/>
  <c r="I11" i="9"/>
  <c r="G31" i="3"/>
  <c r="G23" i="3"/>
  <c r="G24" i="3"/>
  <c r="G25" i="3"/>
  <c r="G26" i="3"/>
  <c r="G27" i="3"/>
  <c r="G28" i="3"/>
  <c r="G29" i="3"/>
  <c r="G30" i="3"/>
  <c r="G7" i="3"/>
  <c r="G8" i="3"/>
  <c r="G9" i="3"/>
  <c r="G10" i="3"/>
  <c r="G11" i="3"/>
  <c r="G12" i="3"/>
  <c r="G13" i="3"/>
  <c r="G14" i="3"/>
  <c r="G15" i="3"/>
  <c r="G16" i="3"/>
  <c r="G17" i="3"/>
  <c r="G18" i="3"/>
  <c r="G19" i="3"/>
  <c r="G20" i="3"/>
  <c r="G21" i="3"/>
  <c r="G22" i="3"/>
  <c r="G6" i="3"/>
  <c r="E31" i="9" l="1"/>
  <c r="H31" i="9"/>
  <c r="G31" i="9"/>
  <c r="C32" i="14"/>
  <c r="I32" i="14"/>
  <c r="G32" i="3"/>
  <c r="C27" i="9"/>
  <c r="C28" i="9"/>
  <c r="C29" i="9"/>
  <c r="C30" i="9"/>
  <c r="C31" i="9"/>
  <c r="E32" i="11" l="1"/>
  <c r="C32" i="11"/>
  <c r="F32" i="11" s="1"/>
  <c r="F32" i="14" l="1"/>
  <c r="F8" i="12" l="1"/>
  <c r="F6" i="12"/>
  <c r="F9" i="12" s="1"/>
  <c r="F8" i="13"/>
  <c r="F6" i="13"/>
  <c r="F9" i="13" s="1"/>
  <c r="F10" i="12" l="1"/>
  <c r="E10" i="12"/>
  <c r="D10" i="12"/>
  <c r="C10" i="12"/>
  <c r="F10" i="13"/>
  <c r="E10" i="13"/>
  <c r="D10" i="13"/>
  <c r="C10" i="13"/>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E11" i="10"/>
  <c r="C11" i="10"/>
  <c r="F11" i="10" s="1"/>
  <c r="G11" i="10" l="1"/>
</calcChain>
</file>

<file path=xl/sharedStrings.xml><?xml version="1.0" encoding="utf-8"?>
<sst xmlns="http://schemas.openxmlformats.org/spreadsheetml/2006/main" count="924" uniqueCount="392">
  <si>
    <t>Total</t>
  </si>
  <si>
    <t>Trayectoria</t>
  </si>
  <si>
    <t>Polidocente</t>
  </si>
  <si>
    <t>Multigrado</t>
  </si>
  <si>
    <t>Unidocente</t>
  </si>
  <si>
    <t>Ofertadas</t>
  </si>
  <si>
    <t>Seleccionadas</t>
  </si>
  <si>
    <t>Con Ganador</t>
  </si>
  <si>
    <t>Urbano</t>
  </si>
  <si>
    <t>Rural</t>
  </si>
  <si>
    <t>Amazonas</t>
  </si>
  <si>
    <t>Áncash</t>
  </si>
  <si>
    <t>Apurímac</t>
  </si>
  <si>
    <t>Arequipa</t>
  </si>
  <si>
    <t>Ayacucho</t>
  </si>
  <si>
    <t>Cajamarca</t>
  </si>
  <si>
    <t>Callao</t>
  </si>
  <si>
    <t>Cusco</t>
  </si>
  <si>
    <t>Huancavelica</t>
  </si>
  <si>
    <t>Huánuco</t>
  </si>
  <si>
    <t>Ica</t>
  </si>
  <si>
    <t>Junín</t>
  </si>
  <si>
    <t>La Libertad</t>
  </si>
  <si>
    <t>Lambayeque</t>
  </si>
  <si>
    <t>Lima Metropolitana</t>
  </si>
  <si>
    <t>Lima Provincia</t>
  </si>
  <si>
    <t>Loreto</t>
  </si>
  <si>
    <t>Madre de Dios</t>
  </si>
  <si>
    <t>Moquegua</t>
  </si>
  <si>
    <t>Pasco</t>
  </si>
  <si>
    <t>Piura</t>
  </si>
  <si>
    <t>Puno</t>
  </si>
  <si>
    <t>San Martín</t>
  </si>
  <si>
    <t xml:space="preserve">Tacna </t>
  </si>
  <si>
    <t>Tumbes</t>
  </si>
  <si>
    <t>Ucayali</t>
  </si>
  <si>
    <t>Lima Provincias</t>
  </si>
  <si>
    <t>Tacna</t>
  </si>
  <si>
    <t>Condición</t>
  </si>
  <si>
    <t>No clasificados</t>
  </si>
  <si>
    <t>No ganadores</t>
  </si>
  <si>
    <t>EBR Inicial</t>
  </si>
  <si>
    <t>EBR Primaria</t>
  </si>
  <si>
    <t>EBR Secundaria</t>
  </si>
  <si>
    <t>EBA</t>
  </si>
  <si>
    <t>EBE</t>
  </si>
  <si>
    <t>Asignadas</t>
  </si>
  <si>
    <t>Total nacional</t>
  </si>
  <si>
    <t>Modalidad y nivel educativo</t>
  </si>
  <si>
    <t>Plazas</t>
  </si>
  <si>
    <t>Inscritos</t>
  </si>
  <si>
    <t>Evaluados</t>
  </si>
  <si>
    <t>Clasificados</t>
  </si>
  <si>
    <t>Selecc_plaza</t>
  </si>
  <si>
    <t>Plaza_Asig</t>
  </si>
  <si>
    <t>Ganador</t>
  </si>
  <si>
    <t>AMAZONAS</t>
  </si>
  <si>
    <t>ÁNCASH</t>
  </si>
  <si>
    <t>APURÍMAC</t>
  </si>
  <si>
    <t>AREQUIPA</t>
  </si>
  <si>
    <t>AYACUCHO</t>
  </si>
  <si>
    <t>CAJAMARCA</t>
  </si>
  <si>
    <t>CALLAO</t>
  </si>
  <si>
    <t>CUSCO</t>
  </si>
  <si>
    <t>HUANCAVELICA</t>
  </si>
  <si>
    <t>HUÁNUCO</t>
  </si>
  <si>
    <t>ICA</t>
  </si>
  <si>
    <t>JUNÍN</t>
  </si>
  <si>
    <t>LAMBAYEQUE</t>
  </si>
  <si>
    <t>LORETO</t>
  </si>
  <si>
    <t>MOQUEGUA</t>
  </si>
  <si>
    <t>PASCO</t>
  </si>
  <si>
    <t>PIURA</t>
  </si>
  <si>
    <t>PUNO</t>
  </si>
  <si>
    <t>TACNA</t>
  </si>
  <si>
    <t>TUMBES</t>
  </si>
  <si>
    <t>UCAYALI</t>
  </si>
  <si>
    <t>LA LIBERTAD</t>
  </si>
  <si>
    <t>LIMA METROPOLITANA</t>
  </si>
  <si>
    <t>LIMA PROVINCIA</t>
  </si>
  <si>
    <t>MADRE DE DIOS</t>
  </si>
  <si>
    <t>SAN MARTÍN</t>
  </si>
  <si>
    <t>ntotal</t>
  </si>
  <si>
    <t>proptotal</t>
  </si>
  <si>
    <t>i</t>
  </si>
  <si>
    <t>s</t>
  </si>
  <si>
    <t>[1,]</t>
  </si>
  <si>
    <t>Proporcion</t>
  </si>
  <si>
    <t>Lim_Inf</t>
  </si>
  <si>
    <t>Lim_Sup</t>
  </si>
  <si>
    <t>No Clasificados</t>
  </si>
  <si>
    <t>No Ganador</t>
  </si>
  <si>
    <t>Postulantes</t>
  </si>
  <si>
    <t>No Clasificado</t>
  </si>
  <si>
    <t>Evaluado</t>
  </si>
  <si>
    <t>p1</t>
  </si>
  <si>
    <t>P2</t>
  </si>
  <si>
    <t>p3</t>
  </si>
  <si>
    <t>Observacion</t>
  </si>
  <si>
    <t>Aprobacion</t>
  </si>
  <si>
    <t>Entrevistas</t>
  </si>
  <si>
    <t>Requisitos</t>
  </si>
  <si>
    <t>LIMA PROVINCIAS</t>
  </si>
  <si>
    <t>ANCASH</t>
  </si>
  <si>
    <t>APURIMAC</t>
  </si>
  <si>
    <t>HUANUCO</t>
  </si>
  <si>
    <t>JUNIN</t>
  </si>
  <si>
    <t>SAN MARTIN</t>
  </si>
  <si>
    <t>POLIDOCENTE COMPLETA</t>
  </si>
  <si>
    <t>POLIDOCENTE MULTIGRADO</t>
  </si>
  <si>
    <t>UNIDOCENTE</t>
  </si>
  <si>
    <t>Clasificado</t>
  </si>
  <si>
    <t>Cantidad de postulantes</t>
  </si>
  <si>
    <t>Con ganador</t>
  </si>
  <si>
    <t>Cantidad de plazas</t>
  </si>
  <si>
    <t>5/ Ganadores: postulantes que ganaron una plaza</t>
  </si>
  <si>
    <t>1/ Inscritos: cantidad de postulantes inscritos en el concurso.</t>
  </si>
  <si>
    <r>
      <t xml:space="preserve">Ganadores </t>
    </r>
    <r>
      <rPr>
        <b/>
        <vertAlign val="superscript"/>
        <sz val="9"/>
        <color rgb="FF4B4B4B"/>
        <rFont val="Calibri"/>
        <family val="2"/>
        <scheme val="minor"/>
      </rPr>
      <t>5</t>
    </r>
  </si>
  <si>
    <r>
      <t xml:space="preserve">Ganadores </t>
    </r>
    <r>
      <rPr>
        <b/>
        <vertAlign val="superscript"/>
        <sz val="9"/>
        <color rgb="FF4B4B4B"/>
        <rFont val="Calibri"/>
        <family val="2"/>
        <scheme val="minor"/>
      </rPr>
      <t>3</t>
    </r>
  </si>
  <si>
    <t>4/ Ganadores: postulantes que ganaron una plaza</t>
  </si>
  <si>
    <t>Porcentaje 
de acierto 
mínimo</t>
  </si>
  <si>
    <t>Porcentaje 
de acierto 
máximo</t>
  </si>
  <si>
    <t>1/ Evaluados: cantidad de postulantes que rindieron la Prueba Nacional.</t>
  </si>
  <si>
    <t>Porcentaje de acierto promedio en la subprueba de Habilidades Generales, según condición, modalidad y nivel educativo</t>
  </si>
  <si>
    <r>
      <t>Inscritos</t>
    </r>
    <r>
      <rPr>
        <b/>
        <vertAlign val="superscript"/>
        <sz val="9"/>
        <color rgb="FF4B4B4B"/>
        <rFont val="Calibri"/>
        <family val="2"/>
      </rPr>
      <t>1</t>
    </r>
  </si>
  <si>
    <r>
      <t>Evaluados</t>
    </r>
    <r>
      <rPr>
        <b/>
        <vertAlign val="superscript"/>
        <sz val="9"/>
        <color rgb="FF4B4B4B"/>
        <rFont val="Calibri"/>
        <family val="2"/>
      </rPr>
      <t>2</t>
    </r>
  </si>
  <si>
    <r>
      <t xml:space="preserve">Ganadores </t>
    </r>
    <r>
      <rPr>
        <b/>
        <vertAlign val="superscript"/>
        <sz val="9"/>
        <color rgb="FF4B4B4B"/>
        <rFont val="Calibri"/>
        <family val="2"/>
        <scheme val="minor"/>
      </rPr>
      <t>4</t>
    </r>
  </si>
  <si>
    <r>
      <t xml:space="preserve">Región </t>
    </r>
    <r>
      <rPr>
        <b/>
        <vertAlign val="superscript"/>
        <sz val="9"/>
        <color rgb="FF4B4B4B"/>
        <rFont val="Calibri"/>
        <family val="2"/>
        <scheme val="minor"/>
      </rPr>
      <t>1</t>
    </r>
  </si>
  <si>
    <t>2/ Inscritos: cantidad de postulantes inscritos en el concurso.</t>
  </si>
  <si>
    <t>Rúbricas de observación de la facilitación de actividades de aprendizaje</t>
  </si>
  <si>
    <t>1/ Región de evaluación en la Etapa Descentralizada</t>
  </si>
  <si>
    <t>1/ Región donde el postulante fue evaluado en la Etapa Descentralizada o Fase Extraordinaria.</t>
  </si>
  <si>
    <r>
      <t>Tipo IE</t>
    </r>
    <r>
      <rPr>
        <b/>
        <vertAlign val="superscript"/>
        <sz val="9"/>
        <color rgb="FF4B4B4B"/>
        <rFont val="Calibri"/>
        <family val="2"/>
      </rPr>
      <t>1</t>
    </r>
  </si>
  <si>
    <t>Porcentajes de postulantes en la Etapa Descentralizada y Fase Extraordinaria en cada instrumento de evaluación, según región</t>
  </si>
  <si>
    <t>1/ Región donde el postulante fue evaluado en la Prueba Nacional.</t>
  </si>
  <si>
    <t>1/ Completaron formulario: cantidad de postulantes clasificados que registraron el Formulario de Cumplimiento de Requisitos y Valoración de la Trayectoria Profesional.</t>
  </si>
  <si>
    <t>2/ Completaron formulario: cantidad de postulantes clasificados que registraron el Formulario de Cumplimiento de Requisitos y Valoración de la Trayectoria Profesional.</t>
  </si>
  <si>
    <t>2/ Presentaron formulario: cantidad de postulantes  que presentaron el Formulario de Cumplimiento de Requisitos y Valoración de la Trayectoria Profesional ante el Comité de Evaluación asignado.</t>
  </si>
  <si>
    <t>3/ Presentaron formulario: cantidad de postulantes  que presentaron el Formulario de Cumplimiento de Requisitos y Valoración de la Trayectoria Profesional ante el Comité de Evaluación asignado.</t>
  </si>
  <si>
    <t>Figura 1</t>
  </si>
  <si>
    <t>Tabla 1</t>
  </si>
  <si>
    <t>2/ Evaluados: cantidad de postulantes que rindieron la Prueba Nacional (incluye a los docentes evaluados en Prueba Excepcional de las regiones de Ica y Ayacucho según RVM N.° 027-2023-MINEDU).</t>
  </si>
  <si>
    <r>
      <t>Fuente:</t>
    </r>
    <r>
      <rPr>
        <b/>
        <i/>
        <sz val="8"/>
        <color rgb="FF4B4B4B"/>
        <rFont val="Calibri"/>
        <family val="2"/>
      </rPr>
      <t xml:space="preserve"> </t>
    </r>
    <r>
      <rPr>
        <sz val="8"/>
        <color rgb="FF4B4B4B"/>
        <rFont val="Calibri"/>
        <family val="2"/>
      </rPr>
      <t>MINEDU-DIGEDD-DIED. Concurso Público de Ingreso a la Carrera Pública Magisterial 2022 y que determina los Cuadros de mérito para la Contratación Docente 2023-2024</t>
    </r>
  </si>
  <si>
    <r>
      <t>Seleccionan institución educativa</t>
    </r>
    <r>
      <rPr>
        <b/>
        <vertAlign val="superscript"/>
        <sz val="9"/>
        <color rgb="FF4B4B4B"/>
        <rFont val="Calibri"/>
        <family val="2"/>
      </rPr>
      <t>6</t>
    </r>
  </si>
  <si>
    <r>
      <t>Ganadores
de plaza</t>
    </r>
    <r>
      <rPr>
        <b/>
        <vertAlign val="superscript"/>
        <sz val="9"/>
        <color theme="0"/>
        <rFont val="Calibri"/>
        <family val="2"/>
      </rPr>
      <t>7</t>
    </r>
  </si>
  <si>
    <t>5/ Aprueban Etapa Descentralizada: cantidad de postulantes que completaron formulario y cumplieron con los requisitos en la Etapa Descentralizada o Fase Extraordinaria y superaron el puntaje de corte en las Rúbricas de observación de la facilitación de actividades de aprendizaje.</t>
  </si>
  <si>
    <t>7/ Ganadores de plaza: cantidad de postulantes que ganaron una plaza en la Etapa Descentralizada, Propuesta Excepcional, Fase Extraordinaria, Acto Público y Acto Público Excepcional. El total oficial de ganadores fue 74 824; sin embargo, esta cifra incluía a 57 docentes contabilizados dos veces: inicialmente figuraron como ganadores en la Etapa Descentralizada, pero las UGEL/DRE solicitaron su retiro por incumplimiento de requisitos y, posteriormente, obtuvieron plaza en el Acto Público. Por ello, el total de ganadores únicos fue 74 767.</t>
  </si>
  <si>
    <t>Tabla 2</t>
  </si>
  <si>
    <r>
      <t>Fuente:</t>
    </r>
    <r>
      <rPr>
        <b/>
        <i/>
        <sz val="8"/>
        <color rgb="FF4B4B4B"/>
        <rFont val="Calibri"/>
        <family val="2"/>
      </rPr>
      <t xml:space="preserve"> </t>
    </r>
    <r>
      <rPr>
        <sz val="8"/>
        <color rgb="FF4B4B4B"/>
        <rFont val="Calibri"/>
        <family val="2"/>
      </rPr>
      <t>MINEDU-DIGEDD-DIED. Concurso Público de Ingreso a la Carrera Pública Magisterial 2022 y que determina los Cuadros de mérito para la Contratación Docente 2023-2024.</t>
    </r>
  </si>
  <si>
    <t>Tabla 3</t>
  </si>
  <si>
    <t>3/ Evaluados: cantidad de postulantes que rindieron la Prueba Nacional (incluye a los docentes evaluados en Prueba Excepcional de las regiones de Ica y Ayacucho según RVM N.° 027-2023-MINEDU).</t>
  </si>
  <si>
    <t>Figura 3</t>
  </si>
  <si>
    <t>Amazonas (Evaluados = 4886)</t>
  </si>
  <si>
    <t>Apurímac (Evaluados = 6387)</t>
  </si>
  <si>
    <t>Callao (Evaluados = 4294)</t>
  </si>
  <si>
    <t>Huancavelica (Evaluados = 4365)</t>
  </si>
  <si>
    <t>Lima Provincias (Evaluados = 8546)</t>
  </si>
  <si>
    <t>Loreto (Evaluados = 9151)</t>
  </si>
  <si>
    <t>Madre de Dios (Evaluados = 1637)</t>
  </si>
  <si>
    <t>Moquegua (Evaluados = 1782)</t>
  </si>
  <si>
    <t>Pasco (Evaluados = 2600)</t>
  </si>
  <si>
    <t>San Martín (Evaluados = 7390)</t>
  </si>
  <si>
    <t>Tacna  (Evaluados = 3699)</t>
  </si>
  <si>
    <t>Tumbes (Evaluados = 2516)</t>
  </si>
  <si>
    <t>Ucayali (Evaluados = 7274)</t>
  </si>
  <si>
    <t>Áncash (Evaluados = 14 478)</t>
  </si>
  <si>
    <t>Arequipa (Evaluados = 13 190)</t>
  </si>
  <si>
    <t>Ayacucho (Evaluados = 11 809)</t>
  </si>
  <si>
    <t>Cajamarca (Evaluados = 18 639)</t>
  </si>
  <si>
    <t>Cusco (Evaluados = 17 112)</t>
  </si>
  <si>
    <t>Huánuco (Evaluados = 11 686)</t>
  </si>
  <si>
    <t>Ica (Evaluados = 10 133)</t>
  </si>
  <si>
    <t>Junín (Evaluados = 14 044)</t>
  </si>
  <si>
    <t>La Libertad (Evaluados = 16 503)</t>
  </si>
  <si>
    <t>Lambayeque (Evaluados = 11 258)</t>
  </si>
  <si>
    <t>Lima Metropolitana (Evaluados = 38 575)</t>
  </si>
  <si>
    <t>Piura (Evaluados = 12 725)</t>
  </si>
  <si>
    <t>Puno (Evaluados = 21 202)</t>
  </si>
  <si>
    <t>Figura 2</t>
  </si>
  <si>
    <t>Tabla 4</t>
  </si>
  <si>
    <t>3/ Aprueban Etapa Descentralizada: cantidad de postulantes que completaron formulario y cumplieron con los requisitos en la Etapa Descentralizada o Fase Extraordinaria y superaron el puntaje de corte en las Rúbricas de observación de la facilitación de actividades de aprendizaje.</t>
  </si>
  <si>
    <t>Porcentaje de aprobados de la Etapa Descentralizada del Concurso de Ingreso a la CPM 2022 según región</t>
  </si>
  <si>
    <t>Tabla 5</t>
  </si>
  <si>
    <r>
      <t>Región</t>
    </r>
    <r>
      <rPr>
        <b/>
        <vertAlign val="superscript"/>
        <sz val="9"/>
        <color rgb="FF4B4B4B"/>
        <rFont val="Calibri"/>
        <family val="2"/>
        <scheme val="minor"/>
      </rPr>
      <t>1</t>
    </r>
  </si>
  <si>
    <r>
      <t xml:space="preserve">Fuente: </t>
    </r>
    <r>
      <rPr>
        <sz val="8"/>
        <color rgb="FF4B4B4B"/>
        <rFont val="Calibri"/>
        <family val="2"/>
      </rPr>
      <t>MINEDU-DIGEDD-DIED. Concurso Público de Ingreso a la Carrera Pública Magisterial 2022 y que determina los Cuadros de mérito para la Contratación Docente 2023-2024.</t>
    </r>
  </si>
  <si>
    <t>Tabla 6</t>
  </si>
  <si>
    <t>Tabla 7</t>
  </si>
  <si>
    <r>
      <t>Más cercano</t>
    </r>
    <r>
      <rPr>
        <b/>
        <vertAlign val="superscript"/>
        <sz val="9"/>
        <color rgb="FF4B4B4B"/>
        <rFont val="Calibri"/>
        <family val="2"/>
        <scheme val="minor"/>
      </rPr>
      <t>1</t>
    </r>
  </si>
  <si>
    <r>
      <t>Más alejado</t>
    </r>
    <r>
      <rPr>
        <b/>
        <vertAlign val="superscript"/>
        <sz val="9"/>
        <color rgb="FF4B4B4B"/>
        <rFont val="Calibri"/>
        <family val="2"/>
        <scheme val="minor"/>
      </rPr>
      <t>2</t>
    </r>
  </si>
  <si>
    <t>Tabla 8</t>
  </si>
  <si>
    <r>
      <t xml:space="preserve">Porcentaje 
de acierto
promedio </t>
    </r>
    <r>
      <rPr>
        <b/>
        <vertAlign val="superscript"/>
        <sz val="9"/>
        <color theme="0"/>
        <rFont val="Calibri"/>
        <family val="2"/>
        <scheme val="minor"/>
      </rPr>
      <t>2</t>
    </r>
  </si>
  <si>
    <t>2/ Promedio: porcentaje de acierto promedio en la subprueba de Habilidades Generales</t>
  </si>
  <si>
    <r>
      <rPr>
        <b/>
        <sz val="8"/>
        <color rgb="FF4B4B4B"/>
        <rFont val="Calibri"/>
        <family val="2"/>
        <scheme val="minor"/>
      </rPr>
      <t>Fuente:</t>
    </r>
    <r>
      <rPr>
        <sz val="8"/>
        <color rgb="FF4B4B4B"/>
        <rFont val="Calibri"/>
        <family val="2"/>
        <scheme val="minor"/>
      </rPr>
      <t xml:space="preserve"> MINEDU-DIGEDD-DIED. Concurso Público de Ingreso a la Carrera Pública Magisterial 2022 y que determina los Cuadros de mérito para la Contratación Docente 2023-2024.</t>
    </r>
  </si>
  <si>
    <t>Tabla 9</t>
  </si>
  <si>
    <t>Porcentaje de acierto promedio en la subprueba de Conocimientos pedagógicos, curriculares y disciplinares de la especialidad, según condición, modalidad y nivel educativo</t>
  </si>
  <si>
    <t>2/ Promedio: porcentaje de acierto promedio en la subprueba de Conocimientos pedagógicos, curriculares y disciplinares de la especialidad.</t>
  </si>
  <si>
    <t>Tabla 10</t>
  </si>
  <si>
    <t>Tabla 11</t>
  </si>
  <si>
    <t>Tabla 12</t>
  </si>
  <si>
    <t>Entrevista</t>
  </si>
  <si>
    <t>Tabla 13</t>
  </si>
  <si>
    <t>Porcentajes de postulantes en la Etapa Descentralizada y Fase Extraordinaria en cada instrumento de evaluación según modalidad y nivel educativo</t>
  </si>
  <si>
    <t>7/ Aprueban Etapa Descentralizada: cantidad de postulantes que cumplieron los requisitos de la Etapa Descentralizada y superaron el puntaje de corte establecido para las Rúbricas de observación de la facilitación de actividades de aprendizaje.</t>
  </si>
  <si>
    <t>5/ Superaron puntaje de corte: cantidad de postulantes que superaron el puntaje mínimo en la evaluación de las Rúbricas de observación de la facilitación de actividades de aprendizaje, equivalente a 30 puntos.</t>
  </si>
  <si>
    <t>Tabla 14</t>
  </si>
  <si>
    <t>Tabla 15</t>
  </si>
  <si>
    <t>1/ Evaluados: cantidad de postulantes evaluados con las Rúbricas de observación de la facilitación de actividades de aprendizaje.</t>
  </si>
  <si>
    <t>3/ Superaron puntaje de corte: cantidad de postulantes que superaron el puntaje mínimo en la evaluación de las Rúbricas de observación de la facilitación de actividades de aprendizaje, equivalente a 30 puntos.</t>
  </si>
  <si>
    <t>Tabla 16</t>
  </si>
  <si>
    <t>Tabla 17</t>
  </si>
  <si>
    <t>1/ Evaluados: cantidad de postulantes evaluados con la Matriz de valoración de la trayectoria profesional.</t>
  </si>
  <si>
    <r>
      <t>Pasan a la Etapa descentralizada</t>
    </r>
    <r>
      <rPr>
        <b/>
        <vertAlign val="superscript"/>
        <sz val="9"/>
        <color rgb="FF4B4B4B"/>
        <rFont val="Calibri"/>
        <family val="2"/>
      </rPr>
      <t>4</t>
    </r>
  </si>
  <si>
    <t>4/ Pasan a la Etapa Descentralizada: cantidad de postulantes clasificados, excluyendo a los postulantes de Innovación Pedagógica de los niveles de Primaria y Secundaria, dado que no se ofertaron plazas para su ingreso a la Carrera Pública Magisterial.</t>
  </si>
  <si>
    <t>1/  Porcentaje de postulantes que superaron la Prueba Nacional, respecto al total de postulantes que fueron evaluados en la Prueba Nacional.</t>
  </si>
  <si>
    <t>3/ Porcentaje de postulantes que aprobaron la Etapa Descentralizada, respecto del total de postulantes que pasaron a la Etapa Descentralizada.</t>
  </si>
  <si>
    <t>2/ Porcentaje de postulantes que pasaron a la Etapa Descentralizada, respecto al total de postulantes que fueron evaluados en la Prueba Nacional.</t>
  </si>
  <si>
    <t>4/ Porcentaje de postulantes que seleccionan institución educativa, respecto del total de postulantes que pasaron a la Etapa Descentralizada.</t>
  </si>
  <si>
    <t>5/ Pasan a la Etapa Descentralizada: cantidad de postulantes clasificados, excluyendo a los postulantes de Innovación Pedagógica de los niveles de Primaria y Secundaria, dado que no se ofertaron plazas para su ingreso a la Carrera Pública Magisterial.</t>
  </si>
  <si>
    <t>6/ Seleccionan institución educativa: cantidad de postulantes que aprobaron la Etapa Descentralizada o Fase Extraordinaria y seleccionaron, en orden de preferencia, plazas ofertadas en la Etapa Descentralizada y/o Fase Extraordinaria.</t>
  </si>
  <si>
    <t>4/ Seleccionan institución educativa: cantidad de postulantes que aprobaron la Etapa Descentralizada o Fase Extraordinaria y seleccionaron, en orden de preferencia, plazas ofertadas en la Etapa Descentralizada y/o Fase Extraordinaria</t>
  </si>
  <si>
    <t>7/ Porcentaje de postulantes que seleccionaron institución educativa, respecto al total de postulantes que aprobaron la Etapa Descentralizada.</t>
  </si>
  <si>
    <t>8/ Seleccionaron institución educativa: cantidad de postulantes que aprobaron la Etapa Descentralizada y seleccionaron al menos una institución educativa.</t>
  </si>
  <si>
    <t>Cantidad de postulantes en la Etapa Descentralizada y Fase Extraordinaria en cada instrumento de evaluación, según modalidad y nivel educativo</t>
  </si>
  <si>
    <t>Cantidad de postulantes en la Etapa Descentralizada y Fase Extraordinaria en cada instrumento de evaluación, según región</t>
  </si>
  <si>
    <t>Puntaje promedio en las Rubricas de observación de la facilitación de actividades de aprendizaje, según condición, modalidad y nivel educativo</t>
  </si>
  <si>
    <t>Puntaje promedio en la Entrevista, según condición, modalidad y nivel educativo</t>
  </si>
  <si>
    <t>Resumen del Concurso de Ingreso a la CPM 2022, según modalidad y nivel educativo</t>
  </si>
  <si>
    <t>Resumen de la Prueba Nacional del Concurso de Ingreso a la CPM 2022, según región</t>
  </si>
  <si>
    <t>Resumen de la Etapa Descentralizada y Fase Extraordinaria del Concurso de Ingreso a la CPM 2022, según región</t>
  </si>
  <si>
    <t>Puntaje promedio en Trayectoria profesional, según condición, modalidad y nivel educativo</t>
  </si>
  <si>
    <t>Cantidad de plazas ofertadas, seleccionadas y con ganador, según modalidad y nivel educativo</t>
  </si>
  <si>
    <t>Cantidad de plazas ofertadas, seleccionadas y con ganador, según región</t>
  </si>
  <si>
    <t>Cantidad de plazas ofertadas, seleccionadas y con ganador, según ruralidad</t>
  </si>
  <si>
    <t>Cantidad de plazas de inicial y primaria, ofertadas, seleccionadas y con ganador, por tipo de IE</t>
  </si>
  <si>
    <t>1/ Tipo IE: Tipo de institución educativa, de EBR Inicial y EBR Primaria.</t>
  </si>
  <si>
    <t>3/ Aprobados: cantidad de postulantes que superaron el puntaje mínimo en la subprueba de  Conocimientos pedagógicos, curriculares y disciplinares de la especialidad, equivalente a un porcentaje de aciertos mínimos del 56% del total de preguntas.</t>
  </si>
  <si>
    <t>1/ Evaluados: cantidad de postulantes evaluados en la Entrevista.</t>
  </si>
  <si>
    <t>Porcentaje de postulantes</t>
  </si>
  <si>
    <r>
      <t>Pasan a la Etapa Descentralizada</t>
    </r>
    <r>
      <rPr>
        <b/>
        <vertAlign val="superscript"/>
        <sz val="9"/>
        <color rgb="FF4B4B4B"/>
        <rFont val="Calibri"/>
        <family val="2"/>
      </rPr>
      <t xml:space="preserve"> </t>
    </r>
    <r>
      <rPr>
        <b/>
        <sz val="9"/>
        <color rgb="FF4B4B4B"/>
        <rFont val="Calibri"/>
        <family val="2"/>
      </rPr>
      <t xml:space="preserve">/ Evaluados </t>
    </r>
    <r>
      <rPr>
        <b/>
        <vertAlign val="superscript"/>
        <sz val="9"/>
        <color rgb="FF4B4B4B"/>
        <rFont val="Calibri"/>
        <family val="2"/>
      </rPr>
      <t>2</t>
    </r>
  </si>
  <si>
    <t>Resumen en porcentajes del Concurso de Ingreso a la CPM 2022, según modalidad y nivel educativo</t>
  </si>
  <si>
    <r>
      <t>Seleccionan institución educativa</t>
    </r>
    <r>
      <rPr>
        <b/>
        <vertAlign val="superscript"/>
        <sz val="9"/>
        <color rgb="FF4B4B4B"/>
        <rFont val="Calibri"/>
        <family val="2"/>
      </rPr>
      <t xml:space="preserve"> </t>
    </r>
    <r>
      <rPr>
        <b/>
        <sz val="9"/>
        <color rgb="FF4B4B4B"/>
        <rFont val="Calibri"/>
        <family val="2"/>
      </rPr>
      <t xml:space="preserve">/ 
Pasan a la Etapa Descentralizada </t>
    </r>
    <r>
      <rPr>
        <b/>
        <vertAlign val="superscript"/>
        <sz val="9"/>
        <color rgb="FF4B4B4B"/>
        <rFont val="Calibri"/>
        <family val="2"/>
      </rPr>
      <t>4</t>
    </r>
  </si>
  <si>
    <r>
      <t>Aprueban Etapa Descentralizada</t>
    </r>
    <r>
      <rPr>
        <b/>
        <vertAlign val="superscript"/>
        <sz val="9"/>
        <color rgb="FF4B4B4B"/>
        <rFont val="Calibri"/>
        <family val="2"/>
      </rPr>
      <t xml:space="preserve"> </t>
    </r>
    <r>
      <rPr>
        <b/>
        <sz val="9"/>
        <color rgb="FF4B4B4B"/>
        <rFont val="Calibri"/>
        <family val="2"/>
      </rPr>
      <t xml:space="preserve">/ 
Pasan a la Etapa Descentralizada </t>
    </r>
    <r>
      <rPr>
        <b/>
        <vertAlign val="superscript"/>
        <sz val="9"/>
        <color rgb="FF4B4B4B"/>
        <rFont val="Calibri"/>
        <family val="2"/>
      </rPr>
      <t>3</t>
    </r>
  </si>
  <si>
    <t>Porcentaje de clasificados a la Etapa Descentralizada del Concurso de Ingreso a la CPM 2022, según región</t>
  </si>
  <si>
    <r>
      <t>Clasificados 
Etapa Nacional</t>
    </r>
    <r>
      <rPr>
        <b/>
        <vertAlign val="superscript"/>
        <sz val="9"/>
        <color rgb="FF4B4B4B"/>
        <rFont val="Calibri"/>
        <family val="2"/>
      </rPr>
      <t>3</t>
    </r>
  </si>
  <si>
    <r>
      <t>Aprueban Etapa Descentralizada</t>
    </r>
    <r>
      <rPr>
        <b/>
        <vertAlign val="superscript"/>
        <sz val="9"/>
        <color rgb="FF4B4B4B"/>
        <rFont val="Calibri"/>
        <family val="2"/>
      </rPr>
      <t>5</t>
    </r>
  </si>
  <si>
    <t>3/ Clasificados Etapa Nacional: cantidad de postulantes que superaron los puntajes mínimos establecidos en la Prueba Nacional, es decir, obtuvieron 84 puntos o más en la subprueba de Conocimientos pedagógicos, curriculares y disciplinares de la especialidad, y  110 puntos o más en el puntaje total de la Prueba Nacional.</t>
  </si>
  <si>
    <r>
      <t>Clasificados Etapa Nacional</t>
    </r>
    <r>
      <rPr>
        <b/>
        <vertAlign val="superscript"/>
        <sz val="9"/>
        <color rgb="FF4B4B4B"/>
        <rFont val="Calibri"/>
        <family val="2"/>
      </rPr>
      <t xml:space="preserve"> </t>
    </r>
    <r>
      <rPr>
        <b/>
        <sz val="9"/>
        <color rgb="FF4B4B4B"/>
        <rFont val="Calibri"/>
        <family val="2"/>
      </rPr>
      <t xml:space="preserve">/ Evaluados </t>
    </r>
    <r>
      <rPr>
        <b/>
        <vertAlign val="superscript"/>
        <sz val="9"/>
        <color rgb="FF4B4B4B"/>
        <rFont val="Calibri"/>
        <family val="2"/>
      </rPr>
      <t>1</t>
    </r>
  </si>
  <si>
    <r>
      <t>Clasificados Etapa Nacional</t>
    </r>
    <r>
      <rPr>
        <b/>
        <vertAlign val="superscript"/>
        <sz val="9"/>
        <color theme="0"/>
        <rFont val="Calibri"/>
        <family val="2"/>
      </rPr>
      <t xml:space="preserve"> </t>
    </r>
    <r>
      <rPr>
        <b/>
        <sz val="9"/>
        <color theme="0"/>
        <rFont val="Calibri"/>
        <family val="2"/>
      </rPr>
      <t xml:space="preserve">/ Evaluados </t>
    </r>
    <r>
      <rPr>
        <b/>
        <vertAlign val="superscript"/>
        <sz val="9"/>
        <color theme="0"/>
        <rFont val="Calibri"/>
        <family val="2"/>
      </rPr>
      <t>6</t>
    </r>
  </si>
  <si>
    <r>
      <t>Pasan a la Etapa Descentralizada</t>
    </r>
    <r>
      <rPr>
        <b/>
        <vertAlign val="superscript"/>
        <sz val="9"/>
        <color theme="0"/>
        <rFont val="Calibri"/>
        <family val="2"/>
      </rPr>
      <t xml:space="preserve"> </t>
    </r>
    <r>
      <rPr>
        <b/>
        <sz val="9"/>
        <color theme="0"/>
        <rFont val="Calibri"/>
        <family val="2"/>
      </rPr>
      <t xml:space="preserve">/ Evaluados </t>
    </r>
    <r>
      <rPr>
        <b/>
        <vertAlign val="superscript"/>
        <sz val="9"/>
        <color theme="0"/>
        <rFont val="Calibri"/>
        <family val="2"/>
      </rPr>
      <t>7</t>
    </r>
  </si>
  <si>
    <r>
      <t xml:space="preserve">Inscritos </t>
    </r>
    <r>
      <rPr>
        <b/>
        <vertAlign val="superscript"/>
        <sz val="9"/>
        <color rgb="FF4B4B4B"/>
        <rFont val="Calibri"/>
        <family val="2"/>
      </rPr>
      <t>2</t>
    </r>
  </si>
  <si>
    <r>
      <t xml:space="preserve">Evaluados </t>
    </r>
    <r>
      <rPr>
        <b/>
        <vertAlign val="superscript"/>
        <sz val="9"/>
        <color rgb="FF4B4B4B"/>
        <rFont val="Calibri"/>
        <family val="2"/>
      </rPr>
      <t>3</t>
    </r>
  </si>
  <si>
    <r>
      <t xml:space="preserve">Clasificados 
Etapa Nacional </t>
    </r>
    <r>
      <rPr>
        <b/>
        <vertAlign val="superscript"/>
        <sz val="9"/>
        <color rgb="FF4B4B4B"/>
        <rFont val="Calibri"/>
        <family val="2"/>
      </rPr>
      <t>4</t>
    </r>
  </si>
  <si>
    <r>
      <t xml:space="preserve">Pasan a la Etapa Descentralizada </t>
    </r>
    <r>
      <rPr>
        <b/>
        <vertAlign val="superscript"/>
        <sz val="9"/>
        <color rgb="FF4B4B4B"/>
        <rFont val="Calibri"/>
        <family val="2"/>
      </rPr>
      <t>5</t>
    </r>
  </si>
  <si>
    <t>4/ Clasificados Etapa Nacional: cantidad de postulantes que superaron los puntajes mínimos establecidos en la Prueba Nacional, es decir, obtuvieron 84 puntos o más en la subprueba de Conocimientos pedagógicos, curriculares y disciplinares de la especialidad, y  110 puntos o más en el puntaje total de la Prueba Nacional.</t>
  </si>
  <si>
    <t>6/ Porcentaje de postulantes que superaron la Prueba Nacional, respecto del total de postulantes que fueron evaluados en la Prueba Nacional.</t>
  </si>
  <si>
    <t>7/ Porcentaje de postulantes que pasaron a la Etapa Descentralizada, respecto del total de postulantes que fueron evaluados en la Prueba Nacional.</t>
  </si>
  <si>
    <r>
      <t>Aprueban Etapa Descentralizada</t>
    </r>
    <r>
      <rPr>
        <b/>
        <vertAlign val="superscript"/>
        <sz val="9"/>
        <color theme="0"/>
        <rFont val="Calibri"/>
        <family val="2"/>
      </rPr>
      <t xml:space="preserve"> </t>
    </r>
    <r>
      <rPr>
        <b/>
        <sz val="9"/>
        <color theme="0"/>
        <rFont val="Calibri"/>
        <family val="2"/>
      </rPr>
      <t xml:space="preserve">/ Evaluados Etapa Descentralizada </t>
    </r>
    <r>
      <rPr>
        <b/>
        <vertAlign val="superscript"/>
        <sz val="9"/>
        <color theme="0"/>
        <rFont val="Calibri"/>
        <family val="2"/>
      </rPr>
      <t>5</t>
    </r>
  </si>
  <si>
    <r>
      <t>Seleccionan institución educativa</t>
    </r>
    <r>
      <rPr>
        <b/>
        <vertAlign val="superscript"/>
        <sz val="9"/>
        <color theme="0"/>
        <rFont val="Calibri"/>
        <family val="2"/>
      </rPr>
      <t xml:space="preserve"> </t>
    </r>
    <r>
      <rPr>
        <b/>
        <sz val="9"/>
        <color theme="0"/>
        <rFont val="Calibri"/>
        <family val="2"/>
      </rPr>
      <t xml:space="preserve">/ Aprueban Etapa Descentralizada </t>
    </r>
    <r>
      <rPr>
        <b/>
        <vertAlign val="superscript"/>
        <sz val="9"/>
        <color theme="0"/>
        <rFont val="Calibri"/>
        <family val="2"/>
      </rPr>
      <t>6</t>
    </r>
  </si>
  <si>
    <r>
      <t xml:space="preserve">Evaluados Etapa Descentralizada </t>
    </r>
    <r>
      <rPr>
        <b/>
        <vertAlign val="superscript"/>
        <sz val="9"/>
        <color rgb="FF4B4B4B"/>
        <rFont val="Calibri"/>
        <family val="2"/>
      </rPr>
      <t>2</t>
    </r>
  </si>
  <si>
    <r>
      <t xml:space="preserve">Aprueban Etapa Descentralizada </t>
    </r>
    <r>
      <rPr>
        <b/>
        <vertAlign val="superscript"/>
        <sz val="9"/>
        <color rgb="FF4B4B4B"/>
        <rFont val="Calibri"/>
        <family val="2"/>
      </rPr>
      <t>3</t>
    </r>
  </si>
  <si>
    <r>
      <t xml:space="preserve">Seleccionan institución 
educativa </t>
    </r>
    <r>
      <rPr>
        <b/>
        <vertAlign val="superscript"/>
        <sz val="9"/>
        <color rgb="FF4B4B4B"/>
        <rFont val="Calibri"/>
        <family val="2"/>
      </rPr>
      <t>4</t>
    </r>
  </si>
  <si>
    <t>5/ Porcentaje de postulantes que aprobaron la Etapa Descentralizada, respecto del total de evaluados en la Etapa Descentralizada.</t>
  </si>
  <si>
    <t>6/ Porcentaje de postulantes que seleccionarion institución educativa, respecto del total de aprobados en la Etapa Descentralizada.</t>
  </si>
  <si>
    <r>
      <t xml:space="preserve">Seleccionadas / Ofertadas </t>
    </r>
    <r>
      <rPr>
        <b/>
        <vertAlign val="superscript"/>
        <sz val="9"/>
        <color theme="0"/>
        <rFont val="Calibri"/>
        <family val="2"/>
      </rPr>
      <t>1</t>
    </r>
  </si>
  <si>
    <r>
      <t xml:space="preserve">Con ganador / Ofertadas </t>
    </r>
    <r>
      <rPr>
        <b/>
        <vertAlign val="superscript"/>
        <sz val="9"/>
        <color theme="0"/>
        <rFont val="Calibri"/>
        <family val="2"/>
      </rPr>
      <t>2</t>
    </r>
  </si>
  <si>
    <t>2/ Porcentaje de plazas con ganador, respecto del total de plazas ofertadas.</t>
  </si>
  <si>
    <t>1/ Porcentaje de plazas seleccionadas, respecto del total de plazas ofertadas.</t>
  </si>
  <si>
    <t>Porcentaje de plazas</t>
  </si>
  <si>
    <r>
      <t xml:space="preserve">Seleccionadas / Ofertadas </t>
    </r>
    <r>
      <rPr>
        <b/>
        <vertAlign val="superscript"/>
        <sz val="9"/>
        <color theme="0"/>
        <rFont val="Calibri"/>
        <family val="2"/>
      </rPr>
      <t>2</t>
    </r>
  </si>
  <si>
    <r>
      <t xml:space="preserve">Con ganador / Ofertadas </t>
    </r>
    <r>
      <rPr>
        <b/>
        <vertAlign val="superscript"/>
        <sz val="9"/>
        <color theme="0"/>
        <rFont val="Calibri"/>
        <family val="2"/>
      </rPr>
      <t>3</t>
    </r>
  </si>
  <si>
    <t>2/ Porcentaje de plazas seleccionadas, respecto del total de plazas ofertadas.</t>
  </si>
  <si>
    <t>3/ Porcentaje de plazas con ganador, respecto del total de plazas ofertadas.</t>
  </si>
  <si>
    <r>
      <t xml:space="preserve">% Seleccionadas / Ofertadas </t>
    </r>
    <r>
      <rPr>
        <b/>
        <vertAlign val="superscript"/>
        <sz val="10"/>
        <color theme="0"/>
        <rFont val="Calibri"/>
        <family val="2"/>
      </rPr>
      <t>3</t>
    </r>
  </si>
  <si>
    <r>
      <t xml:space="preserve">% Con Ganador / Ofertadas </t>
    </r>
    <r>
      <rPr>
        <b/>
        <vertAlign val="superscript"/>
        <sz val="10"/>
        <color theme="0"/>
        <rFont val="Calibri"/>
        <family val="2"/>
      </rPr>
      <t>4</t>
    </r>
  </si>
  <si>
    <t>4/ Porcentaje de plazas con ganador, respecto del total de plazas ofertadas.</t>
  </si>
  <si>
    <t>3/ Porcentaje de plazas seleccionadas, respecto del total de plazas ofertadas.</t>
  </si>
  <si>
    <r>
      <t xml:space="preserve">% Seleccionadas / Ofertadas </t>
    </r>
    <r>
      <rPr>
        <b/>
        <vertAlign val="superscript"/>
        <sz val="10"/>
        <color theme="0"/>
        <rFont val="Calibri"/>
        <family val="2"/>
      </rPr>
      <t>2</t>
    </r>
  </si>
  <si>
    <r>
      <t xml:space="preserve">% Con Ganador / Ofertadas </t>
    </r>
    <r>
      <rPr>
        <b/>
        <vertAlign val="superscript"/>
        <sz val="10"/>
        <color theme="0"/>
        <rFont val="Calibri"/>
        <family val="2"/>
      </rPr>
      <t>3</t>
    </r>
  </si>
  <si>
    <t>2/ Porcentaje de plazas seleccionadas, respecto del total de plazas ofertadas de inicial y primaria.</t>
  </si>
  <si>
    <t>3/ Porcentaje de plazas con ganador, respecto del total de plazas ofertadas de inicial y primaria.</t>
  </si>
  <si>
    <t>1/ Más cercano: II. EE. ubicadas en centros poblados rurales que cuenten con más de 500 habitantes y que puedan acceder a la capital provincial más cercana en un tiempo no mayor a las dos horas; o todas las II. EE. ubicadas en centros poblados rurales que cuenten con menos de 500 habitantes y que puedan acceder a la capital provincial más cercana en un tiempo no mayor a los 30 minutos.</t>
  </si>
  <si>
    <t>2/ Más alejado: II. EE. ubicadas en centros poblados con más de 500 habitantes y que pueden acceder a la capital provincial más cercana en un tiempo mayor a 2 horas; o que contando con un máximo de 500 habitantes el tiempo de acceso a la capital provincial más cercana es mayor a 30 minutos.</t>
  </si>
  <si>
    <t>1/ Región de la plaza ofertada.</t>
  </si>
  <si>
    <r>
      <t xml:space="preserve">Presentaron formulario </t>
    </r>
    <r>
      <rPr>
        <b/>
        <vertAlign val="superscript"/>
        <sz val="9"/>
        <color rgb="FF4B4B4B"/>
        <rFont val="Calibri"/>
        <family val="2"/>
        <scheme val="minor"/>
      </rPr>
      <t>2</t>
    </r>
  </si>
  <si>
    <t>Formulario de Cumplimiento de Requisitos y Valoración de la Trayectoria Profesional</t>
  </si>
  <si>
    <t xml:space="preserve"> Formulario de Cumplimiento de Requisitos y Valoración de la Trayectoria Profesional</t>
  </si>
  <si>
    <r>
      <t xml:space="preserve">Presentaron 
formulario /  
Completaron 
formulario </t>
    </r>
    <r>
      <rPr>
        <b/>
        <vertAlign val="superscript"/>
        <sz val="8"/>
        <color rgb="FF4B4B4B"/>
        <rFont val="Calibri"/>
        <family val="2"/>
        <scheme val="minor"/>
      </rPr>
      <t>1</t>
    </r>
  </si>
  <si>
    <t>1/ Porcentaje de postulantes que presentaron el Formulario de Cumplimiento de Requisitos y Valoración de la Trayectoria Profesional ante el Comité de Evaluación asignado, respecto del total de postulantes que registraron dicho formulario.</t>
  </si>
  <si>
    <r>
      <t xml:space="preserve">Completaron 
formulario </t>
    </r>
    <r>
      <rPr>
        <b/>
        <vertAlign val="superscript"/>
        <sz val="9"/>
        <color rgb="FF4B4B4B"/>
        <rFont val="Calibri"/>
        <family val="2"/>
        <scheme val="minor"/>
      </rPr>
      <t>2</t>
    </r>
  </si>
  <si>
    <r>
      <t xml:space="preserve">Presentaron formulario </t>
    </r>
    <r>
      <rPr>
        <b/>
        <vertAlign val="superscript"/>
        <sz val="9"/>
        <color rgb="FF4B4B4B"/>
        <rFont val="Calibri"/>
        <family val="2"/>
        <scheme val="minor"/>
      </rPr>
      <t>3</t>
    </r>
  </si>
  <si>
    <r>
      <t xml:space="preserve">Completaron 
formulario </t>
    </r>
    <r>
      <rPr>
        <b/>
        <vertAlign val="superscript"/>
        <sz val="9"/>
        <color rgb="FF4B4B4B"/>
        <rFont val="Calibri"/>
        <family val="2"/>
        <scheme val="minor"/>
      </rPr>
      <t>1</t>
    </r>
  </si>
  <si>
    <r>
      <t xml:space="preserve">Seleccionaron institución educativa </t>
    </r>
    <r>
      <rPr>
        <b/>
        <vertAlign val="superscript"/>
        <sz val="9"/>
        <color rgb="FF4B4B4B"/>
        <rFont val="Calibri"/>
        <family val="2"/>
        <scheme val="minor"/>
      </rPr>
      <t>8</t>
    </r>
  </si>
  <si>
    <r>
      <t xml:space="preserve">Entrevistas realizadas </t>
    </r>
    <r>
      <rPr>
        <b/>
        <vertAlign val="superscript"/>
        <sz val="8"/>
        <color rgb="FF4B4B4B"/>
        <rFont val="Calibri"/>
        <family val="2"/>
        <scheme val="minor"/>
      </rPr>
      <t>6</t>
    </r>
  </si>
  <si>
    <r>
      <t xml:space="preserve">Superaron puntaje corte </t>
    </r>
    <r>
      <rPr>
        <b/>
        <vertAlign val="superscript"/>
        <sz val="8"/>
        <color rgb="FF4B4B4B"/>
        <rFont val="Calibri"/>
        <family val="2"/>
        <scheme val="minor"/>
      </rPr>
      <t>5</t>
    </r>
  </si>
  <si>
    <r>
      <t xml:space="preserve">Observaciones realizadas </t>
    </r>
    <r>
      <rPr>
        <b/>
        <vertAlign val="superscript"/>
        <sz val="8"/>
        <color rgb="FF4B4B4B"/>
        <rFont val="Calibri"/>
        <family val="2"/>
        <scheme val="minor"/>
      </rPr>
      <t>4</t>
    </r>
  </si>
  <si>
    <t>2/ Porcentaje de postulantes que presentaron el Formulario de Cumplimiento de Requisitos y Valoración de la Trayectoria Profesional ante el Comité de Evaluación asignado, respecto del total de postulantes que registraron dicho formulario.</t>
  </si>
  <si>
    <r>
      <t xml:space="preserve">Presentaron 
formulario /  
Completaron 
formulario </t>
    </r>
    <r>
      <rPr>
        <b/>
        <vertAlign val="superscript"/>
        <sz val="8"/>
        <color rgb="FF4B4B4B"/>
        <rFont val="Calibri"/>
        <family val="2"/>
        <scheme val="minor"/>
      </rPr>
      <t>2</t>
    </r>
  </si>
  <si>
    <r>
      <t>Seleccionaron institución educativa</t>
    </r>
    <r>
      <rPr>
        <b/>
        <vertAlign val="superscript"/>
        <sz val="9"/>
        <color rgb="FF4B4B4B"/>
        <rFont val="Calibri"/>
        <family val="2"/>
        <scheme val="minor"/>
      </rPr>
      <t xml:space="preserve"> </t>
    </r>
    <r>
      <rPr>
        <b/>
        <sz val="9"/>
        <color rgb="FF4B4B4B"/>
        <rFont val="Calibri"/>
        <family val="2"/>
        <scheme val="minor"/>
      </rPr>
      <t xml:space="preserve">/ Aprueban Etapa Descentralizada </t>
    </r>
    <r>
      <rPr>
        <b/>
        <vertAlign val="superscript"/>
        <sz val="9"/>
        <color rgb="FF4B4B4B"/>
        <rFont val="Calibri"/>
        <family val="2"/>
        <scheme val="minor"/>
      </rPr>
      <t>7</t>
    </r>
  </si>
  <si>
    <r>
      <t xml:space="preserve">Evaluados </t>
    </r>
    <r>
      <rPr>
        <b/>
        <vertAlign val="superscript"/>
        <sz val="9"/>
        <color rgb="FF4B4B4B"/>
        <rFont val="Calibri"/>
        <family val="2"/>
        <scheme val="minor"/>
      </rPr>
      <t>1</t>
    </r>
  </si>
  <si>
    <r>
      <t xml:space="preserve">Superaron 
puntaje de corte </t>
    </r>
    <r>
      <rPr>
        <b/>
        <vertAlign val="superscript"/>
        <sz val="9"/>
        <color rgb="FF4B4B4B"/>
        <rFont val="Calibri"/>
        <family val="2"/>
        <scheme val="minor"/>
      </rPr>
      <t>3</t>
    </r>
  </si>
  <si>
    <t>Puntaje 
mánimo</t>
  </si>
  <si>
    <t>Puntaje 
mínimo</t>
  </si>
  <si>
    <r>
      <t xml:space="preserve">Puntaje 
Promedio </t>
    </r>
    <r>
      <rPr>
        <b/>
        <vertAlign val="superscript"/>
        <sz val="9"/>
        <color theme="0"/>
        <rFont val="Calibri"/>
        <family val="2"/>
        <scheme val="minor"/>
      </rPr>
      <t>2</t>
    </r>
  </si>
  <si>
    <r>
      <t xml:space="preserve">Clasificados Etapa Nacional </t>
    </r>
    <r>
      <rPr>
        <b/>
        <vertAlign val="superscript"/>
        <sz val="9"/>
        <color rgb="FF4B4B4B"/>
        <rFont val="Calibri"/>
        <family val="2"/>
        <scheme val="minor"/>
      </rPr>
      <t>3</t>
    </r>
  </si>
  <si>
    <t>3/ Clasificados Etapa Nacional: cantidad de postulantes que superaron los puntajes mínimos establecidos en la Prueba Nacional: obtener 84 puntos o más en la subprueba de Conocimientos pedagógicos, curriculares y disciplinares de la especialidad y 110 puntos o más en el puntaje total de la Prueba Nacional.</t>
  </si>
  <si>
    <r>
      <t xml:space="preserve">Clasificados Etapa Nacional </t>
    </r>
    <r>
      <rPr>
        <b/>
        <vertAlign val="superscript"/>
        <sz val="9"/>
        <color rgb="FF4B4B4B"/>
        <rFont val="Calibri"/>
        <family val="2"/>
        <scheme val="minor"/>
      </rPr>
      <t>4</t>
    </r>
  </si>
  <si>
    <r>
      <t xml:space="preserve">Aprobados </t>
    </r>
    <r>
      <rPr>
        <b/>
        <vertAlign val="superscript"/>
        <sz val="9"/>
        <color rgb="FF4B4B4B"/>
        <rFont val="Calibri"/>
        <family val="2"/>
        <scheme val="minor"/>
      </rPr>
      <t>3</t>
    </r>
  </si>
  <si>
    <t>4/ Clasificados Etapa Nacional: cantidad de postulantes que superaron los puntajes mínimos establecidos en la Prueba Nacional: obtener 84 puntos o más en la subprueba de Conocimientos pedagógicos, curriculares y disciplinares de la especialidad y 110 puntos o más en el puntaje total de la Prueba Nacional.</t>
  </si>
  <si>
    <t>4/ Observaciones realizadas: cantidad de postulantes que fueron evaluados con las Rúbricas de observación de la facilitación de actividades de aprendizaje.</t>
  </si>
  <si>
    <r>
      <t xml:space="preserve">Observaciones realizadas </t>
    </r>
    <r>
      <rPr>
        <b/>
        <vertAlign val="superscript"/>
        <sz val="8"/>
        <color rgb="FF4B4B4B"/>
        <rFont val="Calibri"/>
        <family val="2"/>
        <scheme val="minor"/>
      </rPr>
      <t>5</t>
    </r>
  </si>
  <si>
    <r>
      <t xml:space="preserve">Superaron puntaje corte </t>
    </r>
    <r>
      <rPr>
        <b/>
        <vertAlign val="superscript"/>
        <sz val="8"/>
        <color rgb="FF4B4B4B"/>
        <rFont val="Calibri"/>
        <family val="2"/>
        <scheme val="minor"/>
      </rPr>
      <t>6</t>
    </r>
  </si>
  <si>
    <r>
      <t xml:space="preserve">Entrevistas realizadas </t>
    </r>
    <r>
      <rPr>
        <b/>
        <vertAlign val="superscript"/>
        <sz val="8"/>
        <color rgb="FF4B4B4B"/>
        <rFont val="Calibri"/>
        <family val="2"/>
        <scheme val="minor"/>
      </rPr>
      <t>7</t>
    </r>
  </si>
  <si>
    <r>
      <t xml:space="preserve">Aprueban Etapa Descentralizada </t>
    </r>
    <r>
      <rPr>
        <b/>
        <vertAlign val="superscript"/>
        <sz val="9"/>
        <color theme="0"/>
        <rFont val="Calibri"/>
        <family val="2"/>
        <scheme val="minor"/>
      </rPr>
      <t>8</t>
    </r>
  </si>
  <si>
    <r>
      <t xml:space="preserve">Seleccionaron institución educativa </t>
    </r>
    <r>
      <rPr>
        <b/>
        <vertAlign val="superscript"/>
        <sz val="9"/>
        <color rgb="FF4B4B4B"/>
        <rFont val="Calibri"/>
        <family val="2"/>
        <scheme val="minor"/>
      </rPr>
      <t>9</t>
    </r>
  </si>
  <si>
    <t>5/ Observaciones realizadas: cantidad de postulantes que fueron evaluados con las Rúbricas de observación de la facilitación de actividades de aprendizaje.</t>
  </si>
  <si>
    <t>6/ Superaron puntaje de corte: cantidad de postulantes que superaron el puntaje mínimo en la evaluación de las Rúbricas de observación de la facilitación de actividades de aprendizaje, equivalente a 30 puntos.</t>
  </si>
  <si>
    <t>8/ Aprueban Etapa Descentralizada: cantidad de postulantes que cumplieron los requisitos de la Etapa Descentralizada y superaron el puntaje de corte establecido para las Rúbricas de observación de la facilitación de actividades de aprendizaje.</t>
  </si>
  <si>
    <t>9/ Seleccionaron institución educativa: cantidad de postulantes que aprobaron la Etapa Descentralizada y seleccionaron al menos una institución educativa.</t>
  </si>
  <si>
    <t xml:space="preserve">                   EBR Inicial
(Evaluados = 60 991)</t>
  </si>
  <si>
    <t xml:space="preserve">                EBR Primaria
(Evaluados = 95 782)</t>
  </si>
  <si>
    <t xml:space="preserve">            EBR Secundaria
(Evaluados = 111 086)</t>
  </si>
  <si>
    <t xml:space="preserve">                          EBA
(Evaluados = 6 178)</t>
  </si>
  <si>
    <t xml:space="preserve">                           EBE
(Evaluados = 1 844)</t>
  </si>
  <si>
    <t>Amazonas (Evaluados = 1595)</t>
  </si>
  <si>
    <t>Áncash (Evaluados = 4731)</t>
  </si>
  <si>
    <t>Apurímac (Evaluados = 2389)</t>
  </si>
  <si>
    <t>Arequipa (Evaluados = 5438)</t>
  </si>
  <si>
    <t>Ayacucho (Evaluados = 3622)</t>
  </si>
  <si>
    <t>Cajamarca (Evaluados = 7061)</t>
  </si>
  <si>
    <t>Callao (Evaluados = 1850)</t>
  </si>
  <si>
    <t>Cusco (Evaluados = 6113)</t>
  </si>
  <si>
    <t>Huancavelica (Evaluados = 2433)</t>
  </si>
  <si>
    <t>Huánuco (Evaluados = 3478)</t>
  </si>
  <si>
    <t>Ica (Evaluados = 2979)</t>
  </si>
  <si>
    <t>Junín (Evaluados = 4670)</t>
  </si>
  <si>
    <t>La Libertad (Evaluados = 7047)</t>
  </si>
  <si>
    <t>Lambayeque (Evaluados = 3151)</t>
  </si>
  <si>
    <t>Lima Metropolitana (Evaluados = 18255)</t>
  </si>
  <si>
    <t>Lima Provincias (Evaluados = 3860)</t>
  </si>
  <si>
    <t>Loreto (Evaluados = 2072)</t>
  </si>
  <si>
    <t>Madre de Dios (Evaluados = 717)</t>
  </si>
  <si>
    <t>Moquegua (Evaluados = 694)</t>
  </si>
  <si>
    <t>Pasco (Evaluados = 1187)</t>
  </si>
  <si>
    <t>Piura (Evaluados = 6133)</t>
  </si>
  <si>
    <t>Puno (Evaluados = 6226)</t>
  </si>
  <si>
    <t>San Martín (Evaluados = 2552)</t>
  </si>
  <si>
    <t>Tacna  (Evaluados = 1304)</t>
  </si>
  <si>
    <t>Tumbes (Evaluados = 805)</t>
  </si>
  <si>
    <t>Ucayali (Evaluados = 1422)</t>
  </si>
  <si>
    <r>
      <t xml:space="preserve">Ganadores de plaza / 
Evaluados </t>
    </r>
    <r>
      <rPr>
        <b/>
        <vertAlign val="superscript"/>
        <sz val="9"/>
        <color theme="0"/>
        <rFont val="Calibri"/>
        <family val="2"/>
      </rPr>
      <t>5</t>
    </r>
  </si>
  <si>
    <r>
      <t xml:space="preserve">Ganadores de plaza / 
Pasan a la Etapa Descentralizada </t>
    </r>
    <r>
      <rPr>
        <b/>
        <vertAlign val="superscript"/>
        <sz val="9"/>
        <color theme="0"/>
        <rFont val="Calibri"/>
        <family val="2"/>
      </rPr>
      <t>6</t>
    </r>
  </si>
  <si>
    <t>Porcentaje de ganadores de plaza del Concurso de Ingreso a la CPM 2022, según modalidad y nivel educativo</t>
  </si>
  <si>
    <r>
      <t xml:space="preserve">Evaluados Etapa Descentralizada </t>
    </r>
    <r>
      <rPr>
        <b/>
        <vertAlign val="superscript"/>
        <sz val="9"/>
        <color rgb="FF4B4B4B"/>
        <rFont val="Calibri"/>
        <family val="2"/>
        <scheme val="minor"/>
      </rPr>
      <t>3</t>
    </r>
  </si>
  <si>
    <t>3/ Evaluados Etapa Descentralizada: cantidad de postulantes que fueron evaluados en la Etapa Descentralizada o Fase Extraordinaria, en al menos un instrumento de evaluación: Trayectoria profesional, Rúbricas de observación de la facilitación de actividades de aprendizaje o Entrevista personal.</t>
  </si>
  <si>
    <t>2/ Evaluados Etapa Descentralizada: cantidad de postulantes que fueron evaluados en la Etapa Descentralizada o Fase Extraordinaria, en al menos un instrumento de evaluación: Trayectoria profesional, Rúbricas de observación de la facilitación de actividades de aprendizaje o Entrevista personal.</t>
  </si>
  <si>
    <r>
      <t xml:space="preserve">Observaciones realizadas / Evaluados Etapa Descentralizada </t>
    </r>
    <r>
      <rPr>
        <b/>
        <vertAlign val="superscript"/>
        <sz val="8"/>
        <color rgb="FF4B4B4B"/>
        <rFont val="Calibri"/>
        <family val="2"/>
        <scheme val="minor"/>
      </rPr>
      <t>3</t>
    </r>
  </si>
  <si>
    <r>
      <t xml:space="preserve">Superaron puntaje corte / Evaluados Etapa Descentralizada </t>
    </r>
    <r>
      <rPr>
        <b/>
        <vertAlign val="superscript"/>
        <sz val="8"/>
        <color rgb="FF4B4B4B"/>
        <rFont val="Calibri"/>
        <family val="2"/>
        <scheme val="minor"/>
      </rPr>
      <t>4</t>
    </r>
  </si>
  <si>
    <r>
      <t xml:space="preserve">Entrevistas realizadas / Evaluados Etapa Descentralizada </t>
    </r>
    <r>
      <rPr>
        <b/>
        <vertAlign val="superscript"/>
        <sz val="8"/>
        <color rgb="FF4B4B4B"/>
        <rFont val="Calibri"/>
        <family val="2"/>
        <scheme val="minor"/>
      </rPr>
      <t>5</t>
    </r>
  </si>
  <si>
    <r>
      <t>Aprueban Etapa Descentralizada</t>
    </r>
    <r>
      <rPr>
        <b/>
        <vertAlign val="superscript"/>
        <sz val="9"/>
        <color theme="0"/>
        <rFont val="Calibri"/>
        <family val="2"/>
        <scheme val="minor"/>
      </rPr>
      <t xml:space="preserve"> </t>
    </r>
    <r>
      <rPr>
        <b/>
        <sz val="9"/>
        <color theme="0"/>
        <rFont val="Calibri"/>
        <family val="2"/>
        <scheme val="minor"/>
      </rPr>
      <t xml:space="preserve">/ Evaluados Etapa Descentralizada </t>
    </r>
    <r>
      <rPr>
        <b/>
        <vertAlign val="superscript"/>
        <sz val="9"/>
        <color theme="0"/>
        <rFont val="Calibri"/>
        <family val="2"/>
        <scheme val="minor"/>
      </rPr>
      <t>6</t>
    </r>
  </si>
  <si>
    <r>
      <t xml:space="preserve">Presentaron 
formulario /  
Evaluados Etapa Descentralizada </t>
    </r>
    <r>
      <rPr>
        <b/>
        <vertAlign val="superscript"/>
        <sz val="8"/>
        <color rgb="FF4B4B4B"/>
        <rFont val="Calibri"/>
        <family val="2"/>
        <scheme val="minor"/>
      </rPr>
      <t>2</t>
    </r>
  </si>
  <si>
    <t>2/ Porcentaje de postulantes que presentaron el Formulario de Cumplimiento de Requisitos y Valoración de la Trayectoria Profesional ante el Comité de Evaluación asignado, respecto del total de postulantes que fueron evaluados en la Etapa Descentralizada.</t>
  </si>
  <si>
    <t>3/ Porcentaje de postulantes que fueron evaluados con las Rúbricas de observación de la facilitación de actividades de aprendizaje, respecto del total de postulantes que fueron evaluados en la Etapa Descentralizada.</t>
  </si>
  <si>
    <t>4/ Porcentaje de postulantes que superaron el puntaje mínimo en la evaluación de las Rúbricas de observación de la facilitación de actividades de aprendizaje, respecto del total de postulantes que fueron evaluados en la Etapa Descentralizada.</t>
  </si>
  <si>
    <t>5/ Porcentaje de postulantes que  fueron evaluados en la entrevista, respecto del total de postulantes que fueron evaluados  en la Etapa Descentralizada.</t>
  </si>
  <si>
    <t>6/ Porcentaje de postulantes  que cumplieron los requisitos de la Etapa Descentralizada y superaron las Rúbricas de observación de la facilitación de actividades de aprendizaje, respecto del total de postulantes que fueron evaluados  en la Etapa Descentralizada.</t>
  </si>
  <si>
    <r>
      <t xml:space="preserve">Evaluados Etapa Descentralizada </t>
    </r>
    <r>
      <rPr>
        <b/>
        <vertAlign val="superscript"/>
        <sz val="9"/>
        <color rgb="FF4B4B4B"/>
        <rFont val="Calibri"/>
        <family val="2"/>
        <scheme val="minor"/>
      </rPr>
      <t>4</t>
    </r>
  </si>
  <si>
    <t>4/ Evaluados Etapa Descentralizada: cantidad de postulantes que fueron evaluados en la Etapa Descentralizada o Fase Extraordinaria, en al menos un instrumento de evaluación: Trayectoria profesional, Rúbricas de observación de la facilitación de actividades de aprendizaje o Entrevista personal.</t>
  </si>
  <si>
    <r>
      <t xml:space="preserve">Presentaron 
formulario /  
Evaluados Etapa Descentralizada </t>
    </r>
    <r>
      <rPr>
        <b/>
        <vertAlign val="superscript"/>
        <sz val="8"/>
        <color rgb="FF4B4B4B"/>
        <rFont val="Calibri"/>
        <family val="2"/>
        <scheme val="minor"/>
      </rPr>
      <t>3</t>
    </r>
  </si>
  <si>
    <r>
      <t xml:space="preserve">Observaciones realizadas / Evaluados Etapa Descentralizada </t>
    </r>
    <r>
      <rPr>
        <b/>
        <vertAlign val="superscript"/>
        <sz val="8"/>
        <color rgb="FF4B4B4B"/>
        <rFont val="Calibri"/>
        <family val="2"/>
        <scheme val="minor"/>
      </rPr>
      <t>4</t>
    </r>
  </si>
  <si>
    <r>
      <t xml:space="preserve">Superaron puntaje corte / Evaluados Etapa Descentralizada </t>
    </r>
    <r>
      <rPr>
        <b/>
        <vertAlign val="superscript"/>
        <sz val="8"/>
        <color rgb="FF4B4B4B"/>
        <rFont val="Calibri"/>
        <family val="2"/>
        <scheme val="minor"/>
      </rPr>
      <t>5</t>
    </r>
  </si>
  <si>
    <r>
      <t xml:space="preserve">Entrevistas realizadas / Evaluados Etapa Descentralizada </t>
    </r>
    <r>
      <rPr>
        <b/>
        <vertAlign val="superscript"/>
        <sz val="8"/>
        <color rgb="FF4B4B4B"/>
        <rFont val="Calibri"/>
        <family val="2"/>
        <scheme val="minor"/>
      </rPr>
      <t>6</t>
    </r>
  </si>
  <si>
    <r>
      <t>Aprueban Etapa Descentralizada</t>
    </r>
    <r>
      <rPr>
        <b/>
        <vertAlign val="superscript"/>
        <sz val="9"/>
        <color theme="0"/>
        <rFont val="Calibri"/>
        <family val="2"/>
        <scheme val="minor"/>
      </rPr>
      <t xml:space="preserve"> </t>
    </r>
    <r>
      <rPr>
        <b/>
        <sz val="9"/>
        <color theme="0"/>
        <rFont val="Calibri"/>
        <family val="2"/>
        <scheme val="minor"/>
      </rPr>
      <t xml:space="preserve">/ Evaluados Etapa Descentralizada </t>
    </r>
    <r>
      <rPr>
        <b/>
        <vertAlign val="superscript"/>
        <sz val="9"/>
        <color theme="0"/>
        <rFont val="Calibri"/>
        <family val="2"/>
        <scheme val="minor"/>
      </rPr>
      <t>7</t>
    </r>
  </si>
  <si>
    <r>
      <t>Seleccionaron institución educativa</t>
    </r>
    <r>
      <rPr>
        <b/>
        <vertAlign val="superscript"/>
        <sz val="9"/>
        <color rgb="FF4B4B4B"/>
        <rFont val="Calibri"/>
        <family val="2"/>
        <scheme val="minor"/>
      </rPr>
      <t xml:space="preserve"> </t>
    </r>
    <r>
      <rPr>
        <b/>
        <sz val="9"/>
        <color rgb="FF4B4B4B"/>
        <rFont val="Calibri"/>
        <family val="2"/>
        <scheme val="minor"/>
      </rPr>
      <t xml:space="preserve">/ Aprueban Etapa Descentralizada </t>
    </r>
    <r>
      <rPr>
        <b/>
        <vertAlign val="superscript"/>
        <sz val="9"/>
        <color rgb="FF4B4B4B"/>
        <rFont val="Calibri"/>
        <family val="2"/>
        <scheme val="minor"/>
      </rPr>
      <t>8</t>
    </r>
  </si>
  <si>
    <t>3/ Porcentaje de postulantes que presentaron el Formulario de Cumplimiento de Requisitos y Valoración de la Trayectoria Profesional ante el Comité de Evaluación asignado, respecto del total de postulantes que fueron evaluados en la Etapa Descentralizada.</t>
  </si>
  <si>
    <t>4/ Porcentaje de postulantes que fueron evaluados con las Rúbricas de observación de la facilitación de actividades de aprendizaje, respecto del total de postulantes que fueron evaluados en la Etapa Descentralizada.</t>
  </si>
  <si>
    <t>5/ Porcentaje de postulantes que superaron el puntaje mínimo en la evaluación de las Rúbricas de observación de la facilitación de actividades de aprendizaje, respecto del total de postulantes que fueron evaluados en la Etapa Descentralizada.</t>
  </si>
  <si>
    <t>6/ Porcentaje de postulantes que  fueron evaluados en la entrevista, respecto del total de postulantes que fueron evaluados  en la Etapa Descentralizada.</t>
  </si>
  <si>
    <t>7/ Porcentaje de postulantes  que cumplieron los requisitos de la Etapa Descentralizada y superaron las Rúbricas de observación de la facilitación de actividades de aprendizaje, respecto del total de postulantes que fueron evaluados  en la Etapa Descentralizada.</t>
  </si>
  <si>
    <t>8/ Porcentaje de postulantes que seleccionaron institución educativa, respecto al total de postulantes que aprobaron la Etapa Descentralizada.</t>
  </si>
  <si>
    <t>6/ Porcentaje de ganadores de plaza, respecto al total de postulantes que pasaron a la Etapa Descentralizada.</t>
  </si>
  <si>
    <t>5/ Porcentaje de ganadores de plaza, respecto al total de postulantes que fueron evaluados en la Prueba Nacional.</t>
  </si>
  <si>
    <r>
      <t xml:space="preserve">Ganadores de plaza / 
Aprueban la Etapa Descentralizada </t>
    </r>
    <r>
      <rPr>
        <b/>
        <vertAlign val="superscript"/>
        <sz val="9"/>
        <color theme="0"/>
        <rFont val="Calibri"/>
        <family val="2"/>
      </rPr>
      <t>7</t>
    </r>
  </si>
  <si>
    <t>7/ Porcentaje de ganadores de plaza, respecto al total de postulantes que aprobaron la Etapa Descentralizada.</t>
  </si>
  <si>
    <r>
      <t xml:space="preserve">Aprueban Etapa Descentralizada </t>
    </r>
    <r>
      <rPr>
        <b/>
        <vertAlign val="superscript"/>
        <sz val="9"/>
        <color theme="0"/>
        <rFont val="Calibri"/>
        <family val="2"/>
        <scheme val="minor"/>
      </rPr>
      <t>7</t>
    </r>
  </si>
  <si>
    <t>6/ Entrevistas realizadas: cantidad de postulantes que fueron evaluados en la Entrevista personal.</t>
  </si>
  <si>
    <t>7/ Entrevistas realizadas: cantidad de postulantes que fueron evaluados en la entrevista personal.</t>
  </si>
  <si>
    <t>2/ Puntaje promedio: promedio de los puntajes obtenidos en la evaluación con las Rúbricas de observación de la facilitación de actividades de aprendizaje. La evaluación tuvo un puntaje máximo de 50 puntos.</t>
  </si>
  <si>
    <t>3/ Ganadores: postulantes que ganaron una plaza.</t>
  </si>
  <si>
    <t>4/ Ganadores: postulantes que ganaron una plaza.</t>
  </si>
  <si>
    <t>2/ Puntaje promedio: promedio de los puntajes obtenidos en el instrumento Entrevista. Este instrumento tuvo un puntaje máximo de 10 puntos y no requiere de puntaje mínimo.</t>
  </si>
  <si>
    <t>3/ Ganadores: postulantes que ganaron una plaza. Cabe señalar, que treinta y ocho (38) postulantes que ganaron una plaza no se presentaron a la Entrevista.</t>
  </si>
  <si>
    <t>2/ Puntaje promedio: promedio de los puntajes obtenidos en el instrumento de evaluación de Matriz de valoración de la trayectoria profesional. Este instrumento tuvo un puntaje máximo de 40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</si>
</sst>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i/>
      <sz val="11"/>
      <color rgb="FF7F7F7F"/>
      <name val="Calibri"/>
      <family val="2"/>
      <scheme val="minor"/>
    </font>
    <font>
      <sz val="11"/>
      <color rgb="FF595959"/>
      <name val="Calibri"/>
      <family val="2"/>
      <scheme val="minor"/>
    </font>
    <font>
      <u/>
      <sz val="11"/>
      <color theme="10"/>
      <name val="Calibri"/>
      <family val="2"/>
      <charset val="1"/>
    </font>
    <font>
      <u/>
      <sz val="11"/>
      <color theme="11"/>
      <name val="Calibri"/>
      <family val="2"/>
      <charset val="1"/>
    </font>
    <font>
      <sz val="10"/>
      <name val="Arial"/>
      <family val="2"/>
    </font>
    <font>
      <sz val="11"/>
      <color rgb="FFFF0000"/>
      <name val="Calibri"/>
      <family val="2"/>
      <charset val="1"/>
    </font>
    <font>
      <sz val="11"/>
      <color rgb="FFFF0000"/>
      <name val="Calibri"/>
      <family val="2"/>
      <charset val="1"/>
      <scheme val="minor"/>
    </font>
    <font>
      <sz val="10"/>
      <color rgb="FF000000"/>
      <name val="Lucida Console"/>
      <family val="3"/>
    </font>
    <font>
      <sz val="11"/>
      <color rgb="FF4B4B4B"/>
      <name val="Calibri"/>
      <family val="2"/>
    </font>
    <font>
      <sz val="11"/>
      <color rgb="FF4B4B4B"/>
      <name val="Calibri"/>
      <family val="2"/>
      <scheme val="minor"/>
    </font>
    <font>
      <sz val="10"/>
      <color rgb="FF4B4B4B"/>
      <name val="Calibri"/>
      <family val="2"/>
      <scheme val="minor"/>
    </font>
    <font>
      <sz val="8"/>
      <color rgb="FF4B4B4B"/>
      <name val="Calibri"/>
      <family val="2"/>
      <scheme val="minor"/>
    </font>
    <font>
      <sz val="10"/>
      <color rgb="FF4B4B4B"/>
      <name val="Calibri"/>
      <family val="2"/>
    </font>
    <font>
      <b/>
      <sz val="10"/>
      <color rgb="FF4B4B4B"/>
      <name val="Calibri"/>
      <family val="2"/>
      <scheme val="minor"/>
    </font>
    <font>
      <b/>
      <sz val="10"/>
      <color rgb="FF4B4B4B"/>
      <name val="Calibri"/>
      <family val="2"/>
    </font>
    <font>
      <i/>
      <sz val="10"/>
      <color rgb="FF4B4B4B"/>
      <name val="Calibri"/>
      <family val="2"/>
    </font>
    <font>
      <b/>
      <sz val="9"/>
      <color theme="0"/>
      <name val="Calibri"/>
      <family val="2"/>
      <scheme val="minor"/>
    </font>
    <font>
      <b/>
      <vertAlign val="superscript"/>
      <sz val="9"/>
      <color theme="0"/>
      <name val="Calibri"/>
      <family val="2"/>
      <scheme val="minor"/>
    </font>
    <font>
      <b/>
      <sz val="8"/>
      <color rgb="FF4B4B4B"/>
      <name val="Calibri"/>
      <family val="2"/>
      <scheme val="minor"/>
    </font>
    <font>
      <sz val="8"/>
      <color rgb="FF4B4B4B"/>
      <name val="Calibri"/>
      <family val="2"/>
    </font>
    <font>
      <b/>
      <sz val="9"/>
      <color theme="0"/>
      <name val="Calibri"/>
      <family val="2"/>
    </font>
    <font>
      <b/>
      <sz val="8"/>
      <color rgb="FF4B4B4B"/>
      <name val="Calibri"/>
      <family val="2"/>
    </font>
    <font>
      <b/>
      <u/>
      <sz val="10"/>
      <color rgb="FF4B4B4B"/>
      <name val="Calibri"/>
      <family val="2"/>
    </font>
    <font>
      <b/>
      <vertAlign val="superscript"/>
      <sz val="9"/>
      <color theme="0"/>
      <name val="Calibri"/>
      <family val="2"/>
    </font>
    <font>
      <b/>
      <sz val="10"/>
      <color theme="0"/>
      <name val="Calibri"/>
      <family val="2"/>
    </font>
    <font>
      <b/>
      <i/>
      <sz val="8"/>
      <color rgb="FF4B4B4B"/>
      <name val="Calibri"/>
      <family val="2"/>
    </font>
    <font>
      <b/>
      <sz val="9"/>
      <color rgb="FF4B4B4B"/>
      <name val="Calibri"/>
      <family val="2"/>
      <scheme val="minor"/>
    </font>
    <font>
      <b/>
      <vertAlign val="superscript"/>
      <sz val="9"/>
      <color rgb="FF4B4B4B"/>
      <name val="Calibri"/>
      <family val="2"/>
      <scheme val="minor"/>
    </font>
    <font>
      <sz val="10"/>
      <color theme="0"/>
      <name val="Calibri"/>
      <family val="2"/>
      <scheme val="minor"/>
    </font>
    <font>
      <b/>
      <sz val="10"/>
      <color theme="0"/>
      <name val="Calibri"/>
      <family val="2"/>
      <scheme val="minor"/>
    </font>
    <font>
      <b/>
      <sz val="9"/>
      <color rgb="FF4B4B4B"/>
      <name val="Calibri"/>
      <family val="2"/>
    </font>
    <font>
      <b/>
      <vertAlign val="superscript"/>
      <sz val="9"/>
      <color rgb="FF4B4B4B"/>
      <name val="Calibri"/>
      <family val="2"/>
    </font>
    <font>
      <sz val="10"/>
      <color theme="0"/>
      <name val="Calibri"/>
      <family val="2"/>
    </font>
    <font>
      <b/>
      <vertAlign val="superscript"/>
      <sz val="8"/>
      <color rgb="FF4B4B4B"/>
      <name val="Calibri"/>
      <family val="2"/>
      <scheme val="minor"/>
    </font>
    <font>
      <sz val="10"/>
      <color rgb="FF000000"/>
      <name val="Cascadia Code SemiLight"/>
      <family val="3"/>
    </font>
    <font>
      <sz val="10"/>
      <color rgb="FFBCBCBC"/>
      <name val="Cascadia Code SemiLight"/>
      <family val="3"/>
    </font>
    <font>
      <sz val="10"/>
      <color rgb="FF000000"/>
      <name val="Calibri"/>
      <family val="2"/>
    </font>
    <font>
      <sz val="11"/>
      <color rgb="FFFF0000"/>
      <name val="Calibri"/>
      <family val="2"/>
      <scheme val="minor"/>
    </font>
    <font>
      <b/>
      <sz val="8"/>
      <color rgb="FFFF0000"/>
      <name val="Calibri"/>
      <family val="2"/>
    </font>
    <font>
      <sz val="10"/>
      <color rgb="FFFF0000"/>
      <name val="Cascadia Code SemiLight"/>
      <family val="3"/>
    </font>
    <font>
      <sz val="10"/>
      <name val="Arial"/>
      <family val="2"/>
    </font>
    <font>
      <sz val="9"/>
      <color indexed="8"/>
      <name val="Arial"/>
      <family val="2"/>
    </font>
    <font>
      <b/>
      <vertAlign val="superscript"/>
      <sz val="10"/>
      <color theme="0"/>
      <name val="Calibri"/>
      <family val="2"/>
    </font>
    <font>
      <sz val="10"/>
      <name val="Arial"/>
      <family val="2"/>
    </font>
    <font>
      <sz val="10"/>
      <name val="Arial"/>
      <family val="2"/>
    </font>
  </fonts>
  <fills count="9">
    <fill>
      <patternFill patternType="none"/>
    </fill>
    <fill>
      <patternFill patternType="gray125"/>
    </fill>
    <fill>
      <patternFill patternType="solid">
        <fgColor rgb="FFFFFFFF"/>
        <bgColor indexed="64"/>
      </patternFill>
    </fill>
    <fill>
      <patternFill patternType="solid">
        <fgColor rgb="FFE6E6E6"/>
        <bgColor indexed="64"/>
      </patternFill>
    </fill>
    <fill>
      <patternFill patternType="solid">
        <fgColor rgb="FF98AA3B"/>
        <bgColor indexed="64"/>
      </patternFill>
    </fill>
    <fill>
      <patternFill patternType="solid">
        <fgColor rgb="FFEFF3DD"/>
        <bgColor indexed="64"/>
      </patternFill>
    </fill>
    <fill>
      <patternFill patternType="solid">
        <fgColor rgb="FFA2AD26"/>
        <bgColor indexed="64"/>
      </patternFill>
    </fill>
    <fill>
      <patternFill patternType="solid">
        <fgColor rgb="FFEBEFC4"/>
        <bgColor indexed="64"/>
      </patternFill>
    </fill>
    <fill>
      <patternFill patternType="solid">
        <fgColor theme="0" tint="-4.9989318521683403E-2"/>
        <bgColor indexed="64"/>
      </patternFill>
    </fill>
  </fills>
  <borders count="44">
    <border>
      <left/>
      <right/>
      <top/>
      <bottom/>
      <diagonal/>
    </border>
    <border>
      <left style="thin">
        <color theme="0"/>
      </left>
      <right style="thin">
        <color theme="0"/>
      </right>
      <top style="thin">
        <color theme="0"/>
      </top>
      <bottom style="thin">
        <color theme="0"/>
      </bottom>
      <diagonal/>
    </border>
    <border>
      <left style="thin">
        <color rgb="FFD9D9D9"/>
      </left>
      <right style="thin">
        <color rgb="FFD9D9D9"/>
      </right>
      <top style="thin">
        <color theme="0"/>
      </top>
      <bottom style="thin">
        <color rgb="FFD9D9D9"/>
      </bottom>
      <diagonal/>
    </border>
    <border>
      <left style="thin">
        <color rgb="FFD9D9D9"/>
      </left>
      <right style="thin">
        <color rgb="FFD9D9D9"/>
      </right>
      <top style="thin">
        <color rgb="FFD9D9D9"/>
      </top>
      <bottom style="thin">
        <color rgb="FFD9D9D9"/>
      </bottom>
      <diagonal/>
    </border>
    <border>
      <left style="thin">
        <color theme="0"/>
      </left>
      <right/>
      <top/>
      <bottom style="thin">
        <color theme="0"/>
      </bottom>
      <diagonal/>
    </border>
    <border>
      <left style="thin">
        <color rgb="FFD9D9D9"/>
      </left>
      <right style="thin">
        <color rgb="FFD9D9D9"/>
      </right>
      <top/>
      <bottom style="thin">
        <color rgb="FFD9D9D9"/>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rgb="FFD9D9D9"/>
      </right>
      <top/>
      <bottom style="thin">
        <color rgb="FFD9D9D9"/>
      </bottom>
      <diagonal/>
    </border>
    <border>
      <left style="thin">
        <color rgb="FFD9D9D9"/>
      </left>
      <right style="thin">
        <color rgb="FFD9D9D9"/>
      </right>
      <top style="thin">
        <color rgb="FFD9D9D9"/>
      </top>
      <bottom style="medium">
        <color rgb="FFD9D9D9"/>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rgb="FFD9D9D9"/>
      </right>
      <top style="thin">
        <color rgb="FFD9D9D9"/>
      </top>
      <bottom style="medium">
        <color rgb="FFD9D9D9"/>
      </bottom>
      <diagonal/>
    </border>
    <border>
      <left/>
      <right style="thin">
        <color theme="0"/>
      </right>
      <top/>
      <bottom/>
      <diagonal/>
    </border>
    <border>
      <left style="thin">
        <color rgb="FFD9D9D9"/>
      </left>
      <right style="thin">
        <color rgb="FFD9D9D9"/>
      </right>
      <top style="thin">
        <color rgb="FFD9D9D9"/>
      </top>
      <bottom/>
      <diagonal/>
    </border>
    <border>
      <left style="thin">
        <color rgb="FFD9D9D9"/>
      </left>
      <right style="thin">
        <color rgb="FFD9D9D9"/>
      </right>
      <top style="medium">
        <color rgb="FFD9D9D9"/>
      </top>
      <bottom style="thin">
        <color rgb="FFD9D9D9"/>
      </bottom>
      <diagonal/>
    </border>
    <border>
      <left style="thin">
        <color theme="0"/>
      </left>
      <right style="thin">
        <color theme="0"/>
      </right>
      <top style="medium">
        <color rgb="FFD9D9D9"/>
      </top>
      <bottom style="thin">
        <color theme="0"/>
      </bottom>
      <diagonal/>
    </border>
    <border>
      <left style="thin">
        <color theme="0"/>
      </left>
      <right/>
      <top style="medium">
        <color rgb="FFD9D9D9"/>
      </top>
      <bottom style="thin">
        <color theme="0"/>
      </bottom>
      <diagonal/>
    </border>
    <border>
      <left style="thin">
        <color theme="0"/>
      </left>
      <right style="thin">
        <color theme="0"/>
      </right>
      <top style="thin">
        <color theme="0"/>
      </top>
      <bottom style="medium">
        <color rgb="FFD9D9D9"/>
      </bottom>
      <diagonal/>
    </border>
    <border>
      <left style="thin">
        <color theme="0"/>
      </left>
      <right/>
      <top style="thin">
        <color theme="0"/>
      </top>
      <bottom style="medium">
        <color rgb="FFD9D9D9"/>
      </bottom>
      <diagonal/>
    </border>
    <border>
      <left style="thin">
        <color theme="0"/>
      </left>
      <right/>
      <top style="thin">
        <color rgb="FFD9D9D9"/>
      </top>
      <bottom style="thin">
        <color theme="0"/>
      </bottom>
      <diagonal/>
    </border>
    <border>
      <left style="thin">
        <color rgb="FFD9D9D9"/>
      </left>
      <right/>
      <top style="thin">
        <color rgb="FFD9D9D9"/>
      </top>
      <bottom style="thin">
        <color theme="0"/>
      </bottom>
      <diagonal/>
    </border>
    <border>
      <left style="thin">
        <color rgb="FFD9D9D9"/>
      </left>
      <right/>
      <top style="thin">
        <color theme="0"/>
      </top>
      <bottom style="thin">
        <color theme="0"/>
      </bottom>
      <diagonal/>
    </border>
    <border>
      <left style="thin">
        <color rgb="FFD9D9D9"/>
      </left>
      <right/>
      <top style="thin">
        <color theme="0"/>
      </top>
      <bottom/>
      <diagonal/>
    </border>
    <border>
      <left style="thin">
        <color rgb="FFD9D9D9"/>
      </left>
      <right/>
      <top style="medium">
        <color rgb="FFD9D9D9"/>
      </top>
      <bottom style="thin">
        <color theme="0"/>
      </bottom>
      <diagonal/>
    </border>
    <border>
      <left style="thin">
        <color rgb="FFD9D9D9"/>
      </left>
      <right/>
      <top style="thin">
        <color theme="0"/>
      </top>
      <bottom style="medium">
        <color rgb="FFD9D9D9"/>
      </bottom>
      <diagonal/>
    </border>
    <border>
      <left style="thin">
        <color theme="0"/>
      </left>
      <right/>
      <top style="thin">
        <color rgb="FFD9D9D9"/>
      </top>
      <bottom/>
      <diagonal/>
    </border>
    <border>
      <left style="thin">
        <color theme="0"/>
      </left>
      <right/>
      <top/>
      <bottom/>
      <diagonal/>
    </border>
    <border>
      <left style="thin">
        <color theme="0"/>
      </left>
      <right/>
      <top/>
      <bottom style="medium">
        <color rgb="FFD9D9D9"/>
      </bottom>
      <diagonal/>
    </border>
    <border>
      <left style="thin">
        <color theme="0"/>
      </left>
      <right/>
      <top style="medium">
        <color rgb="FFD9D9D9"/>
      </top>
      <bottom/>
      <diagonal/>
    </border>
    <border>
      <left style="thin">
        <color rgb="FFD9D9D9"/>
      </left>
      <right style="thin">
        <color rgb="FFD9D9D9"/>
      </right>
      <top style="thin">
        <color theme="0"/>
      </top>
      <bottom style="medium">
        <color rgb="FFD9D9D9"/>
      </bottom>
      <diagonal/>
    </border>
    <border>
      <left style="thin">
        <color rgb="FFD9D9D9"/>
      </left>
      <right/>
      <top/>
      <bottom style="thin">
        <color theme="0"/>
      </bottom>
      <diagonal/>
    </border>
    <border>
      <left style="thin">
        <color rgb="FFD9D9D9"/>
      </left>
      <right style="thin">
        <color rgb="FFD9D9D9"/>
      </right>
      <top style="thin">
        <color rgb="FFD9D9D9"/>
      </top>
      <bottom style="thin">
        <color theme="0"/>
      </bottom>
      <diagonal/>
    </border>
    <border>
      <left style="thin">
        <color rgb="FFD9D9D9"/>
      </left>
      <right style="thin">
        <color rgb="FFD9D9D9"/>
      </right>
      <top style="thin">
        <color theme="0"/>
      </top>
      <bottom style="thin">
        <color theme="0"/>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6795556505021"/>
      </top>
      <bottom style="thin">
        <color rgb="FFD9D9D9"/>
      </bottom>
      <diagonal/>
    </border>
    <border>
      <left/>
      <right/>
      <top style="thin">
        <color theme="0" tint="-0.14996795556505021"/>
      </top>
      <bottom style="thin">
        <color rgb="FFD9D9D9"/>
      </bottom>
      <diagonal/>
    </border>
    <border>
      <left/>
      <right style="thin">
        <color theme="0" tint="-0.14996795556505021"/>
      </right>
      <top style="thin">
        <color theme="0" tint="-0.14996795556505021"/>
      </top>
      <bottom style="thin">
        <color rgb="FFD9D9D9"/>
      </bottom>
      <diagonal/>
    </border>
  </borders>
  <cellStyleXfs count="39">
    <xf numFmtId="0" fontId="0" fillId="0" borderId="0"/>
    <xf numFmtId="9" fontId="5" fillId="0" borderId="0" applyBorder="0" applyProtection="0"/>
    <xf numFmtId="0" fontId="5" fillId="0" borderId="0"/>
    <xf numFmtId="0" fontId="4" fillId="0" borderId="0"/>
    <xf numFmtId="0" fontId="6" fillId="0" borderId="0" applyNumberForma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49" fillId="0" borderId="0"/>
    <xf numFmtId="0" fontId="49" fillId="0" borderId="0"/>
    <xf numFmtId="0" fontId="49" fillId="0" borderId="0"/>
    <xf numFmtId="0" fontId="1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50" fillId="0" borderId="0"/>
  </cellStyleXfs>
  <cellXfs count="286">
    <xf numFmtId="0" fontId="0" fillId="0" borderId="0" xfId="0"/>
    <xf numFmtId="0" fontId="4" fillId="0" borderId="0" xfId="3"/>
    <xf numFmtId="0" fontId="3" fillId="0" borderId="0" xfId="5"/>
    <xf numFmtId="0" fontId="7" fillId="0" borderId="0" xfId="5" applyFont="1"/>
    <xf numFmtId="2" fontId="3" fillId="0" borderId="0" xfId="5" applyNumberFormat="1"/>
    <xf numFmtId="0" fontId="0" fillId="0" borderId="0" xfId="0" applyAlignment="1">
      <alignment vertical="center" wrapText="1"/>
    </xf>
    <xf numFmtId="0" fontId="0" fillId="0" borderId="0" xfId="0" applyAlignment="1">
      <alignment horizontal="left"/>
    </xf>
    <xf numFmtId="0" fontId="10" fillId="0" borderId="0" xfId="16"/>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3"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3" fillId="2" borderId="0" xfId="0" applyFont="1" applyFill="1" applyAlignment="1">
      <alignment vertical="center"/>
    </xf>
    <xf numFmtId="0" fontId="14" fillId="0" borderId="0" xfId="0" applyFont="1"/>
    <xf numFmtId="0" fontId="15" fillId="0" borderId="0" xfId="5" applyFont="1"/>
    <xf numFmtId="0" fontId="17" fillId="0" borderId="0" xfId="5" applyFont="1"/>
    <xf numFmtId="0" fontId="18" fillId="0" borderId="0" xfId="4" applyFont="1" applyFill="1" applyBorder="1" applyAlignment="1">
      <alignment vertical="top"/>
    </xf>
    <xf numFmtId="0" fontId="21" fillId="0" borderId="0" xfId="4" applyFont="1" applyFill="1" applyBorder="1" applyAlignment="1">
      <alignment vertical="top"/>
    </xf>
    <xf numFmtId="0" fontId="18" fillId="0" borderId="3" xfId="4" applyFont="1" applyFill="1" applyBorder="1" applyAlignment="1">
      <alignment vertical="center"/>
    </xf>
    <xf numFmtId="0" fontId="20" fillId="3" borderId="3" xfId="4" applyFont="1" applyFill="1" applyBorder="1" applyAlignment="1">
      <alignment vertical="center"/>
    </xf>
    <xf numFmtId="3" fontId="16" fillId="0" borderId="2" xfId="3" applyNumberFormat="1" applyFont="1" applyBorder="1" applyAlignment="1">
      <alignment horizontal="center" vertical="center"/>
    </xf>
    <xf numFmtId="3" fontId="16" fillId="0" borderId="3" xfId="3" applyNumberFormat="1" applyFont="1" applyBorder="1" applyAlignment="1">
      <alignment horizontal="center" vertical="center"/>
    </xf>
    <xf numFmtId="3" fontId="19" fillId="3" borderId="3" xfId="3" applyNumberFormat="1" applyFont="1" applyFill="1" applyBorder="1" applyAlignment="1">
      <alignment horizontal="center" vertical="center"/>
    </xf>
    <xf numFmtId="0" fontId="18" fillId="0" borderId="5" xfId="4" applyFont="1" applyFill="1" applyBorder="1" applyAlignment="1">
      <alignment vertical="center"/>
    </xf>
    <xf numFmtId="0" fontId="15" fillId="0" borderId="0" xfId="3" applyFont="1"/>
    <xf numFmtId="10" fontId="15" fillId="0" borderId="0" xfId="5" applyNumberFormat="1" applyFont="1"/>
    <xf numFmtId="0" fontId="25" fillId="0" borderId="0" xfId="0" applyFont="1"/>
    <xf numFmtId="0" fontId="21" fillId="0" borderId="0" xfId="4" applyFont="1" applyFill="1" applyBorder="1" applyAlignment="1"/>
    <xf numFmtId="3" fontId="18" fillId="0" borderId="3" xfId="4" applyNumberFormat="1" applyFont="1" applyFill="1" applyBorder="1" applyAlignment="1">
      <alignment horizontal="center" vertical="center"/>
    </xf>
    <xf numFmtId="3" fontId="20" fillId="3" borderId="3" xfId="4" applyNumberFormat="1" applyFont="1" applyFill="1" applyBorder="1" applyAlignment="1">
      <alignment horizontal="center" vertical="center"/>
    </xf>
    <xf numFmtId="0" fontId="20" fillId="3" borderId="3" xfId="3" applyFont="1" applyFill="1" applyBorder="1" applyAlignment="1">
      <alignment vertical="center"/>
    </xf>
    <xf numFmtId="0" fontId="16" fillId="0" borderId="3" xfId="0" applyFont="1" applyBorder="1" applyAlignment="1">
      <alignment horizontal="left" vertical="center"/>
    </xf>
    <xf numFmtId="3" fontId="16" fillId="0" borderId="3" xfId="0" applyNumberFormat="1" applyFont="1" applyBorder="1" applyAlignment="1">
      <alignment horizontal="center" vertical="center"/>
    </xf>
    <xf numFmtId="164" fontId="16" fillId="0" borderId="3" xfId="1" applyNumberFormat="1" applyFont="1" applyBorder="1" applyAlignment="1">
      <alignment horizontal="center" vertical="center"/>
    </xf>
    <xf numFmtId="3" fontId="16" fillId="0" borderId="3" xfId="9" applyNumberFormat="1" applyFont="1" applyBorder="1" applyAlignment="1">
      <alignment horizontal="center" vertical="center"/>
    </xf>
    <xf numFmtId="3" fontId="19" fillId="3" borderId="5" xfId="3" applyNumberFormat="1" applyFont="1" applyFill="1" applyBorder="1" applyAlignment="1">
      <alignment horizontal="center" vertical="center"/>
    </xf>
    <xf numFmtId="164" fontId="19" fillId="3" borderId="5" xfId="1" applyNumberFormat="1" applyFont="1" applyFill="1" applyBorder="1" applyAlignment="1">
      <alignment horizontal="center" vertical="center"/>
    </xf>
    <xf numFmtId="3" fontId="19" fillId="3" borderId="5" xfId="9" applyNumberFormat="1" applyFont="1" applyFill="1" applyBorder="1" applyAlignment="1">
      <alignment horizontal="center" vertical="center"/>
    </xf>
    <xf numFmtId="3" fontId="16" fillId="0" borderId="11" xfId="3" applyNumberFormat="1" applyFont="1" applyBorder="1" applyAlignment="1">
      <alignment horizontal="center" vertical="center"/>
    </xf>
    <xf numFmtId="164" fontId="16" fillId="0" borderId="11" xfId="1" applyNumberFormat="1" applyFont="1" applyBorder="1" applyAlignment="1">
      <alignment horizontal="center" vertical="center"/>
    </xf>
    <xf numFmtId="3" fontId="16" fillId="0" borderId="11" xfId="9" applyNumberFormat="1" applyFont="1" applyBorder="1" applyAlignment="1">
      <alignment horizontal="center" vertical="center"/>
    </xf>
    <xf numFmtId="3" fontId="19" fillId="3" borderId="3" xfId="0" applyNumberFormat="1" applyFont="1" applyFill="1" applyBorder="1" applyAlignment="1">
      <alignment horizontal="center" vertical="center"/>
    </xf>
    <xf numFmtId="2" fontId="16" fillId="0" borderId="3" xfId="9" applyNumberFormat="1" applyFont="1" applyBorder="1" applyAlignment="1">
      <alignment horizontal="center" vertical="center"/>
    </xf>
    <xf numFmtId="3" fontId="16" fillId="0" borderId="3" xfId="7" applyNumberFormat="1" applyFont="1" applyBorder="1" applyAlignment="1">
      <alignment horizontal="center" vertical="center"/>
    </xf>
    <xf numFmtId="2" fontId="16" fillId="0" borderId="3" xfId="7" applyNumberFormat="1" applyFont="1" applyBorder="1" applyAlignment="1">
      <alignment horizontal="center" vertical="center"/>
    </xf>
    <xf numFmtId="2" fontId="19" fillId="3" borderId="5" xfId="9" applyNumberFormat="1" applyFont="1" applyFill="1" applyBorder="1" applyAlignment="1">
      <alignment horizontal="center" vertical="center" wrapText="1"/>
    </xf>
    <xf numFmtId="3" fontId="16" fillId="0" borderId="11" xfId="7" applyNumberFormat="1" applyFont="1" applyBorder="1" applyAlignment="1">
      <alignment horizontal="center" vertical="center"/>
    </xf>
    <xf numFmtId="2" fontId="16" fillId="0" borderId="11" xfId="7" applyNumberFormat="1" applyFont="1" applyBorder="1" applyAlignment="1">
      <alignment horizontal="center" vertical="center"/>
    </xf>
    <xf numFmtId="0" fontId="22" fillId="4" borderId="6" xfId="3" applyFont="1" applyFill="1" applyBorder="1" applyAlignment="1">
      <alignment horizontal="center" vertical="center" wrapText="1"/>
    </xf>
    <xf numFmtId="0" fontId="25" fillId="0" borderId="0" xfId="0" applyFont="1" applyAlignment="1">
      <alignment vertical="center"/>
    </xf>
    <xf numFmtId="0" fontId="18" fillId="0" borderId="3" xfId="0" applyFont="1" applyBorder="1" applyAlignment="1">
      <alignment vertical="center"/>
    </xf>
    <xf numFmtId="0" fontId="20" fillId="3" borderId="3" xfId="0" applyFont="1" applyFill="1" applyBorder="1" applyAlignment="1">
      <alignment vertical="center"/>
    </xf>
    <xf numFmtId="0" fontId="22" fillId="4" borderId="6" xfId="9" applyFont="1" applyFill="1" applyBorder="1" applyAlignment="1">
      <alignment horizontal="center" vertical="center" wrapText="1"/>
    </xf>
    <xf numFmtId="3" fontId="20" fillId="3" borderId="3" xfId="0" applyNumberFormat="1" applyFont="1" applyFill="1" applyBorder="1" applyAlignment="1">
      <alignment horizontal="center" vertical="center" wrapText="1"/>
    </xf>
    <xf numFmtId="3" fontId="20" fillId="3" borderId="3" xfId="0" applyNumberFormat="1" applyFont="1" applyFill="1" applyBorder="1" applyAlignment="1">
      <alignment horizontal="center" vertical="center"/>
    </xf>
    <xf numFmtId="0" fontId="28" fillId="0" borderId="0" xfId="4" applyFont="1" applyFill="1" applyBorder="1" applyAlignment="1">
      <alignment vertical="top"/>
    </xf>
    <xf numFmtId="0" fontId="18" fillId="0" borderId="16" xfId="4" applyFont="1" applyFill="1" applyBorder="1" applyAlignment="1">
      <alignment vertical="center"/>
    </xf>
    <xf numFmtId="0" fontId="18" fillId="0" borderId="17" xfId="4" applyFont="1" applyFill="1" applyBorder="1" applyAlignment="1">
      <alignment vertical="center"/>
    </xf>
    <xf numFmtId="2" fontId="16" fillId="0" borderId="17" xfId="7" applyNumberFormat="1" applyFont="1" applyBorder="1" applyAlignment="1">
      <alignment horizontal="center" vertical="center"/>
    </xf>
    <xf numFmtId="0" fontId="18" fillId="0" borderId="11" xfId="4" applyFont="1" applyFill="1" applyBorder="1" applyAlignment="1">
      <alignment vertical="center"/>
    </xf>
    <xf numFmtId="0" fontId="3" fillId="0" borderId="0" xfId="5" applyAlignment="1">
      <alignment vertical="center"/>
    </xf>
    <xf numFmtId="0" fontId="20" fillId="0" borderId="0" xfId="4" applyFont="1" applyFill="1" applyBorder="1" applyAlignment="1">
      <alignment vertical="center"/>
    </xf>
    <xf numFmtId="3" fontId="20" fillId="0" borderId="0" xfId="4" applyNumberFormat="1" applyFont="1" applyFill="1" applyBorder="1" applyAlignment="1">
      <alignment horizontal="center" vertical="center"/>
    </xf>
    <xf numFmtId="4" fontId="20" fillId="0" borderId="0" xfId="4" applyNumberFormat="1" applyFont="1" applyFill="1" applyBorder="1" applyAlignment="1">
      <alignment horizontal="center" vertical="center"/>
    </xf>
    <xf numFmtId="4" fontId="30" fillId="0" borderId="0" xfId="4" applyNumberFormat="1" applyFont="1" applyFill="1" applyBorder="1" applyAlignment="1">
      <alignment horizontal="center" vertical="center"/>
    </xf>
    <xf numFmtId="3" fontId="16" fillId="0" borderId="16" xfId="9" applyNumberFormat="1" applyFont="1" applyBorder="1" applyAlignment="1">
      <alignment horizontal="center" vertical="center"/>
    </xf>
    <xf numFmtId="3" fontId="16" fillId="0" borderId="17" xfId="9" applyNumberFormat="1" applyFont="1" applyBorder="1" applyAlignment="1">
      <alignment horizontal="center" vertical="center"/>
    </xf>
    <xf numFmtId="2" fontId="16" fillId="0" borderId="17" xfId="9" applyNumberFormat="1" applyFont="1" applyBorder="1" applyAlignment="1">
      <alignment horizontal="center" vertical="center"/>
    </xf>
    <xf numFmtId="2" fontId="16" fillId="0" borderId="11" xfId="9" applyNumberFormat="1" applyFont="1" applyBorder="1" applyAlignment="1">
      <alignment horizontal="center" vertical="center"/>
    </xf>
    <xf numFmtId="3" fontId="16" fillId="0" borderId="16" xfId="3" applyNumberFormat="1" applyFont="1" applyBorder="1" applyAlignment="1">
      <alignment horizontal="center" vertical="center"/>
    </xf>
    <xf numFmtId="164" fontId="16" fillId="0" borderId="16" xfId="1" applyNumberFormat="1" applyFont="1" applyBorder="1" applyAlignment="1">
      <alignment horizontal="center" vertical="center"/>
    </xf>
    <xf numFmtId="3" fontId="16" fillId="0" borderId="17" xfId="3" applyNumberFormat="1" applyFont="1" applyBorder="1" applyAlignment="1">
      <alignment horizontal="center" vertical="center"/>
    </xf>
    <xf numFmtId="164" fontId="16" fillId="0" borderId="17" xfId="1" applyNumberFormat="1" applyFont="1" applyBorder="1" applyAlignment="1">
      <alignment horizontal="center" vertical="center"/>
    </xf>
    <xf numFmtId="164" fontId="34" fillId="4" borderId="3" xfId="1" applyNumberFormat="1" applyFont="1" applyFill="1" applyBorder="1" applyAlignment="1">
      <alignment horizontal="center" vertical="center"/>
    </xf>
    <xf numFmtId="164" fontId="34" fillId="4" borderId="16" xfId="1" applyNumberFormat="1" applyFont="1" applyFill="1" applyBorder="1" applyAlignment="1">
      <alignment horizontal="center" vertical="center"/>
    </xf>
    <xf numFmtId="164" fontId="34" fillId="4" borderId="17" xfId="1" applyNumberFormat="1" applyFont="1" applyFill="1" applyBorder="1" applyAlignment="1">
      <alignment horizontal="center" vertical="center"/>
    </xf>
    <xf numFmtId="164" fontId="34" fillId="4" borderId="11" xfId="1" applyNumberFormat="1" applyFont="1" applyFill="1" applyBorder="1" applyAlignment="1">
      <alignment horizontal="center" vertical="center"/>
    </xf>
    <xf numFmtId="164" fontId="35" fillId="4" borderId="17" xfId="1" applyNumberFormat="1" applyFont="1" applyFill="1" applyBorder="1" applyAlignment="1">
      <alignment horizontal="center" vertical="center"/>
    </xf>
    <xf numFmtId="164" fontId="35" fillId="4" borderId="3" xfId="1" applyNumberFormat="1" applyFont="1" applyFill="1" applyBorder="1" applyAlignment="1">
      <alignment horizontal="center" vertical="center"/>
    </xf>
    <xf numFmtId="164" fontId="35" fillId="4" borderId="11" xfId="1" applyNumberFormat="1" applyFont="1" applyFill="1" applyBorder="1" applyAlignment="1">
      <alignment horizontal="center" vertical="center"/>
    </xf>
    <xf numFmtId="164" fontId="35" fillId="4" borderId="5" xfId="1" applyNumberFormat="1" applyFont="1" applyFill="1" applyBorder="1" applyAlignment="1">
      <alignment horizontal="center" vertical="center"/>
    </xf>
    <xf numFmtId="2" fontId="34" fillId="4" borderId="3" xfId="7" applyNumberFormat="1" applyFont="1" applyFill="1" applyBorder="1" applyAlignment="1">
      <alignment horizontal="center" vertical="center"/>
    </xf>
    <xf numFmtId="2" fontId="34" fillId="4" borderId="11" xfId="7" applyNumberFormat="1" applyFont="1" applyFill="1" applyBorder="1" applyAlignment="1">
      <alignment horizontal="center" vertical="center"/>
    </xf>
    <xf numFmtId="2" fontId="34" fillId="4" borderId="17" xfId="7" applyNumberFormat="1" applyFont="1" applyFill="1" applyBorder="1" applyAlignment="1">
      <alignment horizontal="center" vertical="center"/>
    </xf>
    <xf numFmtId="2" fontId="35" fillId="4" borderId="5" xfId="9" applyNumberFormat="1" applyFont="1" applyFill="1" applyBorder="1" applyAlignment="1">
      <alignment horizontal="center" vertical="center" wrapText="1"/>
    </xf>
    <xf numFmtId="2" fontId="34" fillId="4" borderId="3" xfId="9" applyNumberFormat="1" applyFont="1" applyFill="1" applyBorder="1" applyAlignment="1">
      <alignment horizontal="center" vertical="center"/>
    </xf>
    <xf numFmtId="2" fontId="34" fillId="4" borderId="11" xfId="9" applyNumberFormat="1" applyFont="1" applyFill="1" applyBorder="1" applyAlignment="1">
      <alignment horizontal="center" vertical="center"/>
    </xf>
    <xf numFmtId="2" fontId="34" fillId="4" borderId="17" xfId="9" applyNumberFormat="1" applyFont="1" applyFill="1" applyBorder="1" applyAlignment="1">
      <alignment horizontal="center" vertical="center"/>
    </xf>
    <xf numFmtId="2" fontId="35" fillId="4" borderId="5" xfId="3" applyNumberFormat="1" applyFont="1" applyFill="1" applyBorder="1" applyAlignment="1">
      <alignment horizontal="center" vertical="center"/>
    </xf>
    <xf numFmtId="164" fontId="34" fillId="4" borderId="2" xfId="1" applyNumberFormat="1" applyFont="1" applyFill="1" applyBorder="1" applyAlignment="1">
      <alignment horizontal="center" vertical="center"/>
    </xf>
    <xf numFmtId="164" fontId="34" fillId="4" borderId="5" xfId="1" applyNumberFormat="1" applyFont="1" applyFill="1" applyBorder="1" applyAlignment="1">
      <alignment horizontal="center" vertical="center"/>
    </xf>
    <xf numFmtId="3" fontId="34" fillId="6" borderId="3" xfId="3" applyNumberFormat="1" applyFont="1" applyFill="1" applyBorder="1" applyAlignment="1">
      <alignment horizontal="center" vertical="center"/>
    </xf>
    <xf numFmtId="3" fontId="35" fillId="6" borderId="3" xfId="3" applyNumberFormat="1" applyFont="1" applyFill="1" applyBorder="1" applyAlignment="1">
      <alignment horizontal="center" vertical="center"/>
    </xf>
    <xf numFmtId="3" fontId="34" fillId="4" borderId="2" xfId="3" applyNumberFormat="1" applyFont="1" applyFill="1" applyBorder="1" applyAlignment="1">
      <alignment horizontal="center" vertical="center"/>
    </xf>
    <xf numFmtId="3" fontId="34" fillId="4" borderId="3" xfId="3" applyNumberFormat="1" applyFont="1" applyFill="1" applyBorder="1" applyAlignment="1">
      <alignment horizontal="center" vertical="center"/>
    </xf>
    <xf numFmtId="3" fontId="35" fillId="4" borderId="3" xfId="3" applyNumberFormat="1"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12" xfId="0" applyFont="1" applyFill="1" applyBorder="1" applyAlignment="1">
      <alignment horizontal="center" vertical="center" wrapText="1"/>
    </xf>
    <xf numFmtId="164" fontId="16" fillId="0" borderId="5" xfId="0" applyNumberFormat="1" applyFont="1" applyBorder="1" applyAlignment="1">
      <alignment horizontal="center" vertical="center"/>
    </xf>
    <xf numFmtId="164" fontId="34" fillId="4" borderId="5" xfId="0" applyNumberFormat="1" applyFont="1" applyFill="1" applyBorder="1" applyAlignment="1">
      <alignment horizontal="center" vertical="center"/>
    </xf>
    <xf numFmtId="164" fontId="16" fillId="0" borderId="3" xfId="0" applyNumberFormat="1" applyFont="1" applyBorder="1" applyAlignment="1">
      <alignment horizontal="center" vertical="center"/>
    </xf>
    <xf numFmtId="164" fontId="19" fillId="3" borderId="3" xfId="0" applyNumberFormat="1" applyFont="1" applyFill="1" applyBorder="1" applyAlignment="1">
      <alignment horizontal="center" vertical="center"/>
    </xf>
    <xf numFmtId="1" fontId="18" fillId="0" borderId="3" xfId="0" applyNumberFormat="1" applyFont="1" applyBorder="1" applyAlignment="1">
      <alignment horizontal="center" vertical="center" wrapText="1"/>
    </xf>
    <xf numFmtId="1" fontId="18" fillId="0" borderId="3" xfId="0" applyNumberFormat="1" applyFont="1" applyBorder="1" applyAlignment="1">
      <alignment horizontal="center" vertical="center"/>
    </xf>
    <xf numFmtId="1" fontId="38" fillId="4" borderId="3" xfId="0" applyNumberFormat="1" applyFont="1" applyFill="1" applyBorder="1" applyAlignment="1">
      <alignment horizontal="center" vertical="center"/>
    </xf>
    <xf numFmtId="3" fontId="30" fillId="4" borderId="3" xfId="0" applyNumberFormat="1" applyFont="1" applyFill="1" applyBorder="1" applyAlignment="1">
      <alignment horizontal="center" vertical="center"/>
    </xf>
    <xf numFmtId="0" fontId="0" fillId="0" borderId="0" xfId="0" applyAlignment="1">
      <alignment vertical="center"/>
    </xf>
    <xf numFmtId="0" fontId="40" fillId="0" borderId="0" xfId="0" applyFont="1" applyAlignment="1">
      <alignment vertical="center"/>
    </xf>
    <xf numFmtId="0" fontId="41" fillId="0" borderId="0" xfId="0" applyFont="1" applyAlignment="1">
      <alignment vertical="center"/>
    </xf>
    <xf numFmtId="0" fontId="41" fillId="2" borderId="0" xfId="0" applyFont="1" applyFill="1" applyAlignment="1">
      <alignment vertical="center"/>
    </xf>
    <xf numFmtId="0" fontId="42" fillId="0" borderId="0" xfId="0" applyFont="1" applyAlignment="1">
      <alignment vertical="center" wrapText="1"/>
    </xf>
    <xf numFmtId="0" fontId="26" fillId="6" borderId="3" xfId="0" applyFont="1" applyFill="1" applyBorder="1" applyAlignment="1">
      <alignment horizontal="center" vertical="center" wrapText="1"/>
    </xf>
    <xf numFmtId="0" fontId="40" fillId="2" borderId="0" xfId="0" applyFont="1" applyFill="1" applyAlignment="1">
      <alignment vertical="center"/>
    </xf>
    <xf numFmtId="0" fontId="17" fillId="0" borderId="0" xfId="5" applyFont="1" applyAlignment="1">
      <alignment vertical="center"/>
    </xf>
    <xf numFmtId="0" fontId="44" fillId="0" borderId="0" xfId="0" applyFont="1" applyAlignment="1">
      <alignment vertical="center"/>
    </xf>
    <xf numFmtId="0" fontId="11" fillId="0" borderId="0" xfId="0" applyFont="1"/>
    <xf numFmtId="0" fontId="43" fillId="0" borderId="0" xfId="5" applyFont="1"/>
    <xf numFmtId="0" fontId="45" fillId="0" borderId="0" xfId="0" applyFont="1" applyAlignment="1">
      <alignment vertical="center"/>
    </xf>
    <xf numFmtId="164" fontId="18" fillId="0" borderId="3" xfId="0" applyNumberFormat="1" applyFont="1" applyBorder="1" applyAlignment="1">
      <alignment horizontal="center" vertical="center"/>
    </xf>
    <xf numFmtId="164" fontId="18" fillId="0" borderId="3" xfId="0" applyNumberFormat="1" applyFont="1" applyBorder="1" applyAlignment="1">
      <alignment horizontal="center" vertical="center" wrapText="1"/>
    </xf>
    <xf numFmtId="164" fontId="38" fillId="6" borderId="3" xfId="0" applyNumberFormat="1" applyFont="1" applyFill="1" applyBorder="1" applyAlignment="1">
      <alignment horizontal="center" vertical="center" wrapText="1"/>
    </xf>
    <xf numFmtId="164" fontId="20" fillId="3" borderId="3" xfId="0" applyNumberFormat="1" applyFont="1" applyFill="1" applyBorder="1" applyAlignment="1">
      <alignment horizontal="center" vertical="center"/>
    </xf>
    <xf numFmtId="164" fontId="20" fillId="3" borderId="3" xfId="0" applyNumberFormat="1" applyFont="1" applyFill="1" applyBorder="1" applyAlignment="1">
      <alignment horizontal="center" vertical="center" wrapText="1"/>
    </xf>
    <xf numFmtId="164" fontId="30" fillId="6" borderId="3" xfId="0" applyNumberFormat="1" applyFont="1" applyFill="1" applyBorder="1" applyAlignment="1">
      <alignment horizontal="center" vertical="center" wrapText="1"/>
    </xf>
    <xf numFmtId="164" fontId="38" fillId="6" borderId="3" xfId="0" applyNumberFormat="1" applyFont="1" applyFill="1" applyBorder="1" applyAlignment="1">
      <alignment horizontal="center" vertical="center"/>
    </xf>
    <xf numFmtId="164" fontId="38" fillId="4" borderId="3" xfId="0" applyNumberFormat="1" applyFont="1" applyFill="1" applyBorder="1" applyAlignment="1">
      <alignment horizontal="center" vertical="center"/>
    </xf>
    <xf numFmtId="164" fontId="30" fillId="4" borderId="3" xfId="0" applyNumberFormat="1" applyFont="1" applyFill="1" applyBorder="1" applyAlignment="1">
      <alignment horizontal="center" vertical="center"/>
    </xf>
    <xf numFmtId="0" fontId="46" fillId="0" borderId="0" xfId="17"/>
    <xf numFmtId="0" fontId="46" fillId="0" borderId="0" xfId="18"/>
    <xf numFmtId="0" fontId="46" fillId="0" borderId="0" xfId="19"/>
    <xf numFmtId="0" fontId="46" fillId="0" borderId="0" xfId="20"/>
    <xf numFmtId="0" fontId="47" fillId="0" borderId="0" xfId="21" applyFont="1" applyAlignment="1">
      <alignment horizontal="left" vertical="top"/>
    </xf>
    <xf numFmtId="0" fontId="46" fillId="0" borderId="0" xfId="22"/>
    <xf numFmtId="164" fontId="30" fillId="6" borderId="3" xfId="0" applyNumberFormat="1" applyFont="1" applyFill="1" applyBorder="1" applyAlignment="1">
      <alignment horizontal="center" vertical="center"/>
    </xf>
    <xf numFmtId="0" fontId="10" fillId="0" borderId="0" xfId="23"/>
    <xf numFmtId="0" fontId="10" fillId="0" borderId="0" xfId="24"/>
    <xf numFmtId="0" fontId="28" fillId="0" borderId="0" xfId="0" applyFont="1" applyAlignment="1">
      <alignment horizontal="justify" vertical="center"/>
    </xf>
    <xf numFmtId="0" fontId="21" fillId="0" borderId="0" xfId="0" applyFont="1" applyAlignment="1">
      <alignment horizontal="left" vertical="center"/>
    </xf>
    <xf numFmtId="0" fontId="10" fillId="0" borderId="0" xfId="25"/>
    <xf numFmtId="0" fontId="0" fillId="0" borderId="0" xfId="0" applyAlignment="1">
      <alignment wrapText="1"/>
    </xf>
    <xf numFmtId="0" fontId="25" fillId="0" borderId="0" xfId="0" applyFont="1" applyAlignment="1">
      <alignment horizontal="left" vertical="center"/>
    </xf>
    <xf numFmtId="1" fontId="16" fillId="0" borderId="3" xfId="3" applyNumberFormat="1" applyFont="1" applyBorder="1" applyAlignment="1">
      <alignment horizontal="center" vertical="center"/>
    </xf>
    <xf numFmtId="1" fontId="34" fillId="6" borderId="3" xfId="3" applyNumberFormat="1" applyFont="1" applyFill="1" applyBorder="1" applyAlignment="1">
      <alignment horizontal="center" vertical="center"/>
    </xf>
    <xf numFmtId="0" fontId="36" fillId="7" borderId="3" xfId="0" applyFont="1" applyFill="1" applyBorder="1" applyAlignment="1">
      <alignment horizontal="center" vertical="center" wrapText="1"/>
    </xf>
    <xf numFmtId="164" fontId="34" fillId="6" borderId="5" xfId="1" applyNumberFormat="1" applyFont="1" applyFill="1" applyBorder="1" applyAlignment="1">
      <alignment horizontal="center" vertical="center"/>
    </xf>
    <xf numFmtId="164" fontId="34" fillId="6" borderId="3" xfId="1" applyNumberFormat="1" applyFont="1" applyFill="1" applyBorder="1" applyAlignment="1">
      <alignment horizontal="center" vertical="center"/>
    </xf>
    <xf numFmtId="0" fontId="25" fillId="0" borderId="0" xfId="0" applyFont="1" applyAlignment="1">
      <alignment vertical="top"/>
    </xf>
    <xf numFmtId="0" fontId="14" fillId="0" borderId="0" xfId="0" applyFont="1" applyAlignment="1">
      <alignment vertical="top"/>
    </xf>
    <xf numFmtId="3" fontId="14" fillId="0" borderId="0" xfId="0" applyNumberFormat="1" applyFont="1" applyAlignment="1">
      <alignment vertical="top"/>
    </xf>
    <xf numFmtId="0" fontId="14" fillId="0" borderId="0" xfId="0" quotePrefix="1" applyFont="1" applyAlignment="1">
      <alignment vertical="top"/>
    </xf>
    <xf numFmtId="0" fontId="17" fillId="0" borderId="0" xfId="5" applyFont="1" applyAlignment="1">
      <alignment vertical="top"/>
    </xf>
    <xf numFmtId="0" fontId="18" fillId="0" borderId="0" xfId="4" applyFont="1" applyFill="1" applyBorder="1" applyAlignment="1">
      <alignment vertical="center"/>
    </xf>
    <xf numFmtId="1" fontId="16" fillId="0" borderId="0" xfId="3" applyNumberFormat="1" applyFont="1" applyAlignment="1">
      <alignment horizontal="center" vertical="center"/>
    </xf>
    <xf numFmtId="3" fontId="16" fillId="0" borderId="0" xfId="3" applyNumberFormat="1" applyFont="1" applyAlignment="1">
      <alignment horizontal="center" vertical="center"/>
    </xf>
    <xf numFmtId="164" fontId="0" fillId="0" borderId="0" xfId="0" applyNumberFormat="1"/>
    <xf numFmtId="0" fontId="14" fillId="0" borderId="0" xfId="0" applyFont="1" applyAlignment="1">
      <alignment vertical="center"/>
    </xf>
    <xf numFmtId="164" fontId="16" fillId="0" borderId="0" xfId="3" applyNumberFormat="1" applyFont="1" applyAlignment="1">
      <alignment horizontal="center" vertical="center"/>
    </xf>
    <xf numFmtId="0" fontId="27" fillId="0" borderId="0" xfId="0" applyFont="1" applyAlignment="1">
      <alignment horizontal="left" vertical="center"/>
    </xf>
    <xf numFmtId="0" fontId="27" fillId="0" borderId="0" xfId="0" applyFont="1" applyAlignment="1">
      <alignment vertical="center"/>
    </xf>
    <xf numFmtId="10" fontId="30" fillId="6" borderId="3" xfId="0" applyNumberFormat="1" applyFont="1" applyFill="1" applyBorder="1" applyAlignment="1">
      <alignment horizontal="left" vertical="center"/>
    </xf>
    <xf numFmtId="164" fontId="34" fillId="4" borderId="14" xfId="1" applyNumberFormat="1" applyFont="1" applyFill="1" applyBorder="1" applyAlignment="1">
      <alignment horizontal="center" vertical="center"/>
    </xf>
    <xf numFmtId="0" fontId="32" fillId="7" borderId="12"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0" fillId="0" borderId="0" xfId="0" applyAlignment="1">
      <alignment vertical="top"/>
    </xf>
    <xf numFmtId="0" fontId="21" fillId="0" borderId="0" xfId="0" applyFont="1" applyAlignment="1">
      <alignment vertical="top"/>
    </xf>
    <xf numFmtId="3" fontId="38" fillId="4" borderId="3" xfId="0" applyNumberFormat="1" applyFont="1" applyFill="1" applyBorder="1" applyAlignment="1">
      <alignment horizontal="center" vertical="center"/>
    </xf>
    <xf numFmtId="1" fontId="34" fillId="4" borderId="3" xfId="3" applyNumberFormat="1" applyFont="1" applyFill="1" applyBorder="1" applyAlignment="1">
      <alignment horizontal="center" vertical="center"/>
    </xf>
    <xf numFmtId="0" fontId="15" fillId="0" borderId="0" xfId="5" applyFont="1" applyAlignment="1">
      <alignment vertical="top"/>
    </xf>
    <xf numFmtId="1" fontId="16" fillId="0" borderId="11" xfId="9" applyNumberFormat="1" applyFont="1" applyBorder="1" applyAlignment="1">
      <alignment horizontal="center" vertical="center"/>
    </xf>
    <xf numFmtId="164" fontId="5" fillId="0" borderId="0" xfId="1" applyNumberFormat="1"/>
    <xf numFmtId="0" fontId="43" fillId="0" borderId="0" xfId="3" applyFont="1"/>
    <xf numFmtId="0" fontId="27" fillId="0" borderId="0" xfId="0" applyFont="1" applyAlignment="1">
      <alignment vertical="top" wrapText="1"/>
    </xf>
    <xf numFmtId="0" fontId="10" fillId="0" borderId="0" xfId="26"/>
    <xf numFmtId="0" fontId="10" fillId="0" borderId="0" xfId="27"/>
    <xf numFmtId="0" fontId="27" fillId="0" borderId="0" xfId="0" applyFont="1" applyAlignment="1">
      <alignment vertical="center" wrapText="1"/>
    </xf>
    <xf numFmtId="0" fontId="17" fillId="0" borderId="0" xfId="5" applyFont="1" applyAlignment="1">
      <alignment wrapText="1"/>
    </xf>
    <xf numFmtId="0" fontId="32" fillId="7" borderId="6" xfId="3" applyFont="1" applyFill="1" applyBorder="1" applyAlignment="1">
      <alignment horizontal="center" vertical="center" wrapText="1"/>
    </xf>
    <xf numFmtId="0" fontId="32" fillId="7" borderId="28" xfId="9" applyFont="1" applyFill="1" applyBorder="1" applyAlignment="1">
      <alignment horizontal="center" vertical="center"/>
    </xf>
    <xf numFmtId="0" fontId="25" fillId="0" borderId="0" xfId="0" applyFont="1" applyAlignment="1">
      <alignment vertical="top" wrapText="1"/>
    </xf>
    <xf numFmtId="0" fontId="27" fillId="0" borderId="0" xfId="0" applyFont="1" applyAlignment="1">
      <alignment vertical="top"/>
    </xf>
    <xf numFmtId="0" fontId="25" fillId="0" borderId="0" xfId="0" applyFont="1" applyAlignment="1">
      <alignment vertical="center" wrapText="1"/>
    </xf>
    <xf numFmtId="0" fontId="32" fillId="7" borderId="28" xfId="9" applyFont="1" applyFill="1" applyBorder="1" applyAlignment="1">
      <alignment horizontal="center" vertical="center" wrapText="1"/>
    </xf>
    <xf numFmtId="0" fontId="18" fillId="8" borderId="17" xfId="4" applyFont="1" applyFill="1" applyBorder="1" applyAlignment="1">
      <alignment vertical="center"/>
    </xf>
    <xf numFmtId="3" fontId="16" fillId="8" borderId="17" xfId="9" applyNumberFormat="1" applyFont="1" applyFill="1" applyBorder="1" applyAlignment="1">
      <alignment horizontal="center" vertical="center"/>
    </xf>
    <xf numFmtId="0" fontId="18" fillId="8" borderId="3" xfId="4" applyFont="1" applyFill="1" applyBorder="1" applyAlignment="1">
      <alignment vertical="center"/>
    </xf>
    <xf numFmtId="3" fontId="16" fillId="8" borderId="3" xfId="9" applyNumberFormat="1" applyFont="1" applyFill="1" applyBorder="1" applyAlignment="1">
      <alignment horizontal="center" vertical="center"/>
    </xf>
    <xf numFmtId="1" fontId="18" fillId="8" borderId="3" xfId="0" applyNumberFormat="1" applyFont="1" applyFill="1" applyBorder="1" applyAlignment="1">
      <alignment horizontal="center" vertical="center" wrapText="1"/>
    </xf>
    <xf numFmtId="0" fontId="18" fillId="8" borderId="11" xfId="4" applyFont="1" applyFill="1" applyBorder="1" applyAlignment="1">
      <alignment vertical="center"/>
    </xf>
    <xf numFmtId="1" fontId="16" fillId="8" borderId="11" xfId="9" applyNumberFormat="1" applyFont="1" applyFill="1" applyBorder="1" applyAlignment="1">
      <alignment horizontal="center" vertical="center"/>
    </xf>
    <xf numFmtId="2" fontId="16" fillId="8" borderId="17" xfId="9" applyNumberFormat="1" applyFont="1" applyFill="1" applyBorder="1" applyAlignment="1">
      <alignment horizontal="center" vertical="center"/>
    </xf>
    <xf numFmtId="2" fontId="16" fillId="8" borderId="3" xfId="9" applyNumberFormat="1" applyFont="1" applyFill="1" applyBorder="1" applyAlignment="1">
      <alignment horizontal="center" vertical="center"/>
    </xf>
    <xf numFmtId="2" fontId="16" fillId="8" borderId="11" xfId="9" applyNumberFormat="1" applyFont="1" applyFill="1" applyBorder="1" applyAlignment="1">
      <alignment horizontal="center" vertical="center"/>
    </xf>
    <xf numFmtId="0" fontId="32" fillId="7" borderId="6" xfId="7" applyFont="1" applyFill="1" applyBorder="1" applyAlignment="1">
      <alignment horizontal="center" vertical="center" wrapText="1"/>
    </xf>
    <xf numFmtId="3" fontId="16" fillId="8" borderId="17" xfId="3" applyNumberFormat="1" applyFont="1" applyFill="1" applyBorder="1" applyAlignment="1">
      <alignment horizontal="center" vertical="center"/>
    </xf>
    <xf numFmtId="3" fontId="16" fillId="8" borderId="3" xfId="3" applyNumberFormat="1" applyFont="1" applyFill="1" applyBorder="1" applyAlignment="1">
      <alignment horizontal="center" vertical="center"/>
    </xf>
    <xf numFmtId="1" fontId="16" fillId="8" borderId="3" xfId="3" applyNumberFormat="1" applyFont="1" applyFill="1" applyBorder="1" applyAlignment="1">
      <alignment horizontal="center" vertical="center"/>
    </xf>
    <xf numFmtId="1" fontId="16" fillId="8" borderId="11" xfId="3" applyNumberFormat="1" applyFont="1" applyFill="1" applyBorder="1" applyAlignment="1">
      <alignment horizontal="center" vertical="center"/>
    </xf>
    <xf numFmtId="164" fontId="16" fillId="8" borderId="17" xfId="1" applyNumberFormat="1" applyFont="1" applyFill="1" applyBorder="1" applyAlignment="1">
      <alignment horizontal="center" vertical="center"/>
    </xf>
    <xf numFmtId="164" fontId="16" fillId="8" borderId="3" xfId="1" applyNumberFormat="1" applyFont="1" applyFill="1" applyBorder="1" applyAlignment="1">
      <alignment horizontal="center" vertical="center"/>
    </xf>
    <xf numFmtId="164" fontId="16" fillId="8" borderId="11" xfId="1" applyNumberFormat="1" applyFont="1" applyFill="1" applyBorder="1" applyAlignment="1">
      <alignment horizontal="center" vertical="center"/>
    </xf>
    <xf numFmtId="0" fontId="49" fillId="0" borderId="0" xfId="28"/>
    <xf numFmtId="0" fontId="49" fillId="0" borderId="0" xfId="29"/>
    <xf numFmtId="0" fontId="49" fillId="0" borderId="0" xfId="30"/>
    <xf numFmtId="3" fontId="16" fillId="0" borderId="5" xfId="3" applyNumberFormat="1" applyFont="1" applyBorder="1" applyAlignment="1">
      <alignment horizontal="center" vertical="center"/>
    </xf>
    <xf numFmtId="0" fontId="10" fillId="0" borderId="0" xfId="31"/>
    <xf numFmtId="164" fontId="35" fillId="4" borderId="5" xfId="0" applyNumberFormat="1" applyFont="1" applyFill="1" applyBorder="1" applyAlignment="1">
      <alignment horizontal="center" vertical="center"/>
    </xf>
    <xf numFmtId="3" fontId="16" fillId="0" borderId="5" xfId="0" applyNumberFormat="1" applyFont="1" applyBorder="1" applyAlignment="1">
      <alignment horizontal="center" vertical="center"/>
    </xf>
    <xf numFmtId="0" fontId="50" fillId="0" borderId="0" xfId="38"/>
    <xf numFmtId="0" fontId="27" fillId="0" borderId="0" xfId="0" applyFont="1" applyAlignment="1">
      <alignment vertical="center" wrapText="1"/>
    </xf>
    <xf numFmtId="0" fontId="36" fillId="7" borderId="39" xfId="0" applyFont="1" applyFill="1" applyBorder="1" applyAlignment="1">
      <alignment horizontal="center" vertical="center" wrapText="1"/>
    </xf>
    <xf numFmtId="0" fontId="36" fillId="7" borderId="40" xfId="0" applyFont="1" applyFill="1" applyBorder="1" applyAlignment="1">
      <alignment horizontal="center" vertical="center" wrapText="1"/>
    </xf>
    <xf numFmtId="0" fontId="25" fillId="0" borderId="0" xfId="0" applyFont="1" applyAlignment="1">
      <alignment horizontal="justify" vertical="top" wrapText="1"/>
    </xf>
    <xf numFmtId="0" fontId="27" fillId="0" borderId="0" xfId="0" applyFont="1" applyAlignment="1">
      <alignment horizontal="left" vertical="top" wrapText="1"/>
    </xf>
    <xf numFmtId="0" fontId="36" fillId="7" borderId="41" xfId="0" applyFont="1" applyFill="1" applyBorder="1" applyAlignment="1">
      <alignment horizontal="center" vertical="center"/>
    </xf>
    <xf numFmtId="0" fontId="36" fillId="7" borderId="42" xfId="0" applyFont="1" applyFill="1" applyBorder="1" applyAlignment="1">
      <alignment horizontal="center" vertical="center"/>
    </xf>
    <xf numFmtId="0" fontId="36" fillId="7" borderId="43" xfId="0" applyFont="1" applyFill="1" applyBorder="1" applyAlignment="1">
      <alignment horizontal="center" vertical="center"/>
    </xf>
    <xf numFmtId="0" fontId="36" fillId="7" borderId="3" xfId="0" applyFont="1" applyFill="1" applyBorder="1" applyAlignment="1">
      <alignment horizontal="center" vertical="center" wrapText="1"/>
    </xf>
    <xf numFmtId="0" fontId="25" fillId="0" borderId="0" xfId="0" applyFont="1" applyAlignment="1">
      <alignment vertical="top" wrapText="1"/>
    </xf>
    <xf numFmtId="0" fontId="27" fillId="0" borderId="0" xfId="0" applyFont="1" applyAlignment="1">
      <alignment vertical="top" wrapText="1"/>
    </xf>
    <xf numFmtId="0" fontId="26" fillId="6" borderId="36"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32" fillId="7" borderId="3" xfId="3" applyFont="1" applyFill="1" applyBorder="1" applyAlignment="1">
      <alignment horizontal="center" vertical="center" wrapText="1"/>
    </xf>
    <xf numFmtId="0" fontId="32" fillId="7" borderId="36" xfId="3" applyFont="1" applyFill="1" applyBorder="1" applyAlignment="1">
      <alignment horizontal="center" vertical="center" wrapText="1"/>
    </xf>
    <xf numFmtId="0" fontId="32" fillId="7" borderId="37" xfId="3" applyFont="1" applyFill="1" applyBorder="1" applyAlignment="1">
      <alignment horizontal="center" vertical="center" wrapText="1"/>
    </xf>
    <xf numFmtId="0" fontId="32" fillId="7" borderId="38" xfId="3" applyFont="1" applyFill="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horizontal="left" vertical="center" wrapText="1"/>
    </xf>
    <xf numFmtId="0" fontId="17" fillId="0" borderId="0" xfId="5" applyFont="1" applyAlignment="1">
      <alignment wrapText="1"/>
    </xf>
    <xf numFmtId="0" fontId="17" fillId="0" borderId="0" xfId="5" applyFont="1" applyAlignment="1">
      <alignment vertical="center" wrapText="1"/>
    </xf>
    <xf numFmtId="0" fontId="36" fillId="7" borderId="3" xfId="4" applyFont="1" applyFill="1" applyBorder="1" applyAlignment="1">
      <alignment horizontal="center" vertical="center"/>
    </xf>
    <xf numFmtId="0" fontId="25" fillId="0" borderId="0" xfId="0" applyFont="1" applyAlignment="1">
      <alignment horizontal="justify" vertical="center" wrapText="1"/>
    </xf>
    <xf numFmtId="0" fontId="17" fillId="0" borderId="0" xfId="5" applyFont="1" applyAlignment="1">
      <alignment horizontal="left" vertical="center" wrapText="1"/>
    </xf>
    <xf numFmtId="0" fontId="19" fillId="3" borderId="10" xfId="9" applyFont="1" applyFill="1" applyBorder="1" applyAlignment="1">
      <alignment horizontal="center" vertical="center"/>
    </xf>
    <xf numFmtId="0" fontId="19" fillId="3" borderId="5" xfId="9" applyFont="1" applyFill="1" applyBorder="1" applyAlignment="1">
      <alignment horizontal="center" vertical="center"/>
    </xf>
    <xf numFmtId="0" fontId="32" fillId="7" borderId="6" xfId="3" applyFont="1" applyFill="1" applyBorder="1" applyAlignment="1">
      <alignment horizontal="center" vertical="center" wrapText="1"/>
    </xf>
    <xf numFmtId="0" fontId="32" fillId="8" borderId="34" xfId="3" applyFont="1" applyFill="1" applyBorder="1" applyAlignment="1">
      <alignment horizontal="center" vertical="center" wrapText="1"/>
    </xf>
    <xf numFmtId="0" fontId="32" fillId="8" borderId="35" xfId="3" applyFont="1" applyFill="1" applyBorder="1" applyAlignment="1">
      <alignment horizontal="center" vertical="center" wrapText="1"/>
    </xf>
    <xf numFmtId="0" fontId="32" fillId="8" borderId="32" xfId="3" applyFont="1" applyFill="1" applyBorder="1" applyAlignment="1">
      <alignment horizontal="center" vertical="center" wrapText="1"/>
    </xf>
    <xf numFmtId="0" fontId="32" fillId="8" borderId="33" xfId="3" applyFont="1" applyFill="1" applyBorder="1" applyAlignment="1">
      <alignment horizontal="center" vertical="center" wrapText="1"/>
    </xf>
    <xf numFmtId="0" fontId="32" fillId="8" borderId="24" xfId="3" applyFont="1" applyFill="1" applyBorder="1" applyAlignment="1">
      <alignment horizontal="center" vertical="center" wrapText="1"/>
    </xf>
    <xf numFmtId="0" fontId="32" fillId="8" borderId="27" xfId="3" applyFont="1" applyFill="1" applyBorder="1" applyAlignment="1">
      <alignment horizontal="center" vertical="center" wrapText="1"/>
    </xf>
    <xf numFmtId="0" fontId="32" fillId="8" borderId="8" xfId="3" applyFont="1" applyFill="1" applyBorder="1" applyAlignment="1">
      <alignment horizontal="center" vertical="center" wrapText="1"/>
    </xf>
    <xf numFmtId="0" fontId="32" fillId="8" borderId="4" xfId="3" applyFont="1" applyFill="1" applyBorder="1" applyAlignment="1">
      <alignment horizontal="center" vertical="center" wrapText="1"/>
    </xf>
    <xf numFmtId="0" fontId="32" fillId="8" borderId="1" xfId="3" applyFont="1" applyFill="1" applyBorder="1" applyAlignment="1">
      <alignment horizontal="center" vertical="center" wrapText="1"/>
    </xf>
    <xf numFmtId="0" fontId="32" fillId="8" borderId="12" xfId="3" applyFont="1" applyFill="1" applyBorder="1" applyAlignment="1">
      <alignment horizontal="center" vertical="center" wrapText="1"/>
    </xf>
    <xf numFmtId="0" fontId="32" fillId="8" borderId="6" xfId="3" applyFont="1" applyFill="1" applyBorder="1" applyAlignment="1">
      <alignment horizontal="center" vertical="center" wrapText="1"/>
    </xf>
    <xf numFmtId="0" fontId="32" fillId="8" borderId="13" xfId="3" applyFont="1" applyFill="1" applyBorder="1" applyAlignment="1">
      <alignment horizontal="center" vertical="center" wrapText="1"/>
    </xf>
    <xf numFmtId="0" fontId="32" fillId="8" borderId="22" xfId="3" applyFont="1" applyFill="1" applyBorder="1" applyAlignment="1">
      <alignment horizontal="center" vertical="center" textRotation="90" wrapText="1"/>
    </xf>
    <xf numFmtId="0" fontId="32" fillId="8" borderId="12" xfId="3" applyFont="1" applyFill="1" applyBorder="1" applyAlignment="1">
      <alignment horizontal="center" vertical="center" textRotation="90" wrapText="1"/>
    </xf>
    <xf numFmtId="0" fontId="32" fillId="8" borderId="21" xfId="3" applyFont="1" applyFill="1" applyBorder="1" applyAlignment="1">
      <alignment horizontal="center" vertical="center" textRotation="90" wrapText="1"/>
    </xf>
    <xf numFmtId="0" fontId="32" fillId="8" borderId="18" xfId="3" applyFont="1" applyFill="1" applyBorder="1" applyAlignment="1">
      <alignment horizontal="center" vertical="center" wrapText="1"/>
    </xf>
    <xf numFmtId="0" fontId="32" fillId="8" borderId="19" xfId="3" applyFont="1" applyFill="1" applyBorder="1" applyAlignment="1">
      <alignment horizontal="center" vertical="center" wrapText="1"/>
    </xf>
    <xf numFmtId="0" fontId="32" fillId="8" borderId="20" xfId="3" applyFont="1" applyFill="1" applyBorder="1" applyAlignment="1">
      <alignment horizontal="center" vertical="center" wrapText="1"/>
    </xf>
    <xf numFmtId="0" fontId="32" fillId="8" borderId="21" xfId="3" applyFont="1" applyFill="1" applyBorder="1" applyAlignment="1">
      <alignment horizontal="center" vertical="center" wrapText="1"/>
    </xf>
    <xf numFmtId="0" fontId="32" fillId="8" borderId="23" xfId="3" applyFont="1" applyFill="1" applyBorder="1" applyAlignment="1">
      <alignment horizontal="center" vertical="center" wrapText="1"/>
    </xf>
    <xf numFmtId="0" fontId="32" fillId="8" borderId="25" xfId="3" applyFont="1" applyFill="1" applyBorder="1" applyAlignment="1">
      <alignment horizontal="center" vertical="center" wrapText="1"/>
    </xf>
    <xf numFmtId="0" fontId="32" fillId="8" borderId="26" xfId="3" applyFont="1" applyFill="1" applyBorder="1" applyAlignment="1">
      <alignment horizontal="center" vertical="center" wrapText="1"/>
    </xf>
    <xf numFmtId="0" fontId="17" fillId="0" borderId="0" xfId="5" applyFont="1" applyAlignment="1">
      <alignment horizontal="left" wrapText="1"/>
    </xf>
    <xf numFmtId="0" fontId="32" fillId="7" borderId="8" xfId="3" applyFont="1" applyFill="1" applyBorder="1" applyAlignment="1">
      <alignment horizontal="center" vertical="center" wrapText="1"/>
    </xf>
    <xf numFmtId="0" fontId="32" fillId="7" borderId="15" xfId="3" applyFont="1" applyFill="1" applyBorder="1" applyAlignment="1">
      <alignment horizontal="center" vertical="center" wrapText="1"/>
    </xf>
    <xf numFmtId="0" fontId="32" fillId="7" borderId="7" xfId="3" applyFont="1" applyFill="1" applyBorder="1" applyAlignment="1">
      <alignment horizontal="center" vertical="center" wrapText="1"/>
    </xf>
    <xf numFmtId="0" fontId="22" fillId="4" borderId="6" xfId="3" applyFont="1" applyFill="1" applyBorder="1" applyAlignment="1">
      <alignment horizontal="center" vertical="center" wrapText="1"/>
    </xf>
    <xf numFmtId="0" fontId="22" fillId="4" borderId="8" xfId="3"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9" xfId="3" applyFont="1" applyFill="1" applyBorder="1" applyAlignment="1">
      <alignment horizontal="center" vertical="center" wrapText="1"/>
    </xf>
    <xf numFmtId="0" fontId="32" fillId="7" borderId="12" xfId="3" applyFont="1" applyFill="1" applyBorder="1" applyAlignment="1">
      <alignment horizontal="center" vertical="center" wrapText="1"/>
    </xf>
    <xf numFmtId="0" fontId="32" fillId="7" borderId="29" xfId="3" applyFont="1" applyFill="1" applyBorder="1" applyAlignment="1">
      <alignment horizontal="center" vertical="center" wrapText="1"/>
    </xf>
    <xf numFmtId="0" fontId="32" fillId="7" borderId="0" xfId="3" applyFont="1" applyFill="1" applyAlignment="1">
      <alignment horizontal="center" vertical="center" wrapText="1"/>
    </xf>
    <xf numFmtId="0" fontId="32" fillId="7" borderId="12"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17" fillId="0" borderId="0" xfId="5" applyFont="1" applyAlignment="1">
      <alignment horizontal="left" vertical="top" wrapText="1"/>
    </xf>
    <xf numFmtId="0" fontId="19" fillId="3" borderId="10" xfId="9" applyFont="1" applyFill="1" applyBorder="1" applyAlignment="1">
      <alignment horizontal="center" vertical="center" wrapText="1"/>
    </xf>
    <xf numFmtId="0" fontId="19" fillId="3" borderId="5" xfId="9" applyFont="1" applyFill="1" applyBorder="1" applyAlignment="1">
      <alignment horizontal="center" vertical="center" wrapText="1"/>
    </xf>
    <xf numFmtId="0" fontId="32" fillId="8" borderId="28" xfId="9" applyFont="1" applyFill="1" applyBorder="1" applyAlignment="1">
      <alignment horizontal="center" vertical="center"/>
    </xf>
    <xf numFmtId="0" fontId="32" fillId="8" borderId="29" xfId="9" applyFont="1" applyFill="1" applyBorder="1" applyAlignment="1">
      <alignment horizontal="center" vertical="center"/>
    </xf>
    <xf numFmtId="0" fontId="32" fillId="8" borderId="30" xfId="9" applyFont="1" applyFill="1" applyBorder="1" applyAlignment="1">
      <alignment horizontal="center" vertical="center"/>
    </xf>
    <xf numFmtId="0" fontId="32" fillId="8" borderId="31" xfId="9" applyFont="1" applyFill="1" applyBorder="1" applyAlignment="1">
      <alignment horizontal="center" vertical="center" wrapText="1"/>
    </xf>
    <xf numFmtId="0" fontId="32" fillId="8" borderId="29" xfId="9" applyFont="1" applyFill="1" applyBorder="1" applyAlignment="1">
      <alignment horizontal="center" vertical="center" wrapText="1"/>
    </xf>
    <xf numFmtId="0" fontId="32" fillId="8" borderId="30" xfId="9" applyFont="1" applyFill="1" applyBorder="1" applyAlignment="1">
      <alignment horizontal="center" vertical="center" wrapText="1"/>
    </xf>
    <xf numFmtId="0" fontId="32" fillId="8" borderId="22" xfId="9" applyFont="1" applyFill="1" applyBorder="1" applyAlignment="1">
      <alignment horizontal="center" vertical="center"/>
    </xf>
    <xf numFmtId="0" fontId="32" fillId="8" borderId="12" xfId="9" applyFont="1" applyFill="1" applyBorder="1" applyAlignment="1">
      <alignment horizontal="center" vertical="center"/>
    </xf>
    <xf numFmtId="0" fontId="32" fillId="8" borderId="21" xfId="9" applyFont="1" applyFill="1" applyBorder="1" applyAlignment="1">
      <alignment horizontal="center" vertical="center"/>
    </xf>
    <xf numFmtId="0" fontId="32" fillId="8" borderId="19" xfId="9" applyFont="1" applyFill="1" applyBorder="1" applyAlignment="1">
      <alignment horizontal="center" vertical="center" wrapText="1"/>
    </xf>
    <xf numFmtId="0" fontId="32" fillId="8" borderId="12" xfId="9" applyFont="1" applyFill="1" applyBorder="1" applyAlignment="1">
      <alignment horizontal="center" vertical="center" wrapText="1"/>
    </xf>
    <xf numFmtId="0" fontId="32" fillId="8" borderId="21" xfId="9" applyFont="1" applyFill="1" applyBorder="1" applyAlignment="1">
      <alignment horizontal="center" vertical="center" wrapText="1"/>
    </xf>
  </cellXfs>
  <cellStyles count="39">
    <cellStyle name="Hipervínculo" xfId="10" builtinId="8" hidden="1"/>
    <cellStyle name="Hipervínculo" xfId="12" builtinId="8" hidden="1"/>
    <cellStyle name="Hipervínculo" xfId="14" builtinId="8" hidden="1"/>
    <cellStyle name="Hipervínculo visitado" xfId="11" builtinId="9" hidden="1"/>
    <cellStyle name="Hipervínculo visitado" xfId="13" builtinId="9" hidden="1"/>
    <cellStyle name="Hipervínculo visitado" xfId="15" builtinId="9" hidden="1"/>
    <cellStyle name="Normal" xfId="0" builtinId="0"/>
    <cellStyle name="Normal 2" xfId="3" xr:uid="{00000000-0005-0000-0000-000007000000}"/>
    <cellStyle name="Normal 2 2" xfId="7" xr:uid="{00000000-0005-0000-0000-000008000000}"/>
    <cellStyle name="Normal 2 2 2" xfId="35" xr:uid="{A83C8706-F680-4FCC-BC00-6176BC1CC1C1}"/>
    <cellStyle name="Normal 2 3" xfId="9" xr:uid="{00000000-0005-0000-0000-000009000000}"/>
    <cellStyle name="Normal 2 3 2" xfId="37" xr:uid="{07CD09FB-8BCE-4869-857F-060404E154B3}"/>
    <cellStyle name="Normal 2 4" xfId="32" xr:uid="{88E034FD-7619-4E16-BF89-D9FB4739A38E}"/>
    <cellStyle name="Normal 3" xfId="5" xr:uid="{00000000-0005-0000-0000-00000A000000}"/>
    <cellStyle name="Normal 3 2" xfId="8" xr:uid="{00000000-0005-0000-0000-00000B000000}"/>
    <cellStyle name="Normal 3 2 2" xfId="36" xr:uid="{3D7BCA19-0528-487E-B214-0808E1392132}"/>
    <cellStyle name="Normal 3 3" xfId="33" xr:uid="{62F0984D-B81F-42A4-8016-9BBA6458198C}"/>
    <cellStyle name="Normal_Tabla 1 y 2." xfId="23" xr:uid="{64C7EACA-7CE4-4ED2-9706-239667861ABF}"/>
    <cellStyle name="Normal_Tabla 1." xfId="25" xr:uid="{2C669D7D-2E32-4585-BEF7-E8DFCAB335FF}"/>
    <cellStyle name="Normal_Tabla 13 y 14." xfId="19" xr:uid="{25DC182E-0E54-46B1-A45A-5A4B673F32D2}"/>
    <cellStyle name="Normal_Tabla 13 y 14._1" xfId="29" xr:uid="{6D6ECC35-B8E8-4A82-923C-9D4819533166}"/>
    <cellStyle name="Normal_Tabla 13 y 14._2" xfId="31" xr:uid="{005917C9-0037-4B66-91AC-19D7EBA56DC2}"/>
    <cellStyle name="Normal_Tabla 16." xfId="21" xr:uid="{80FF1E97-7273-4837-B8C9-9E49F4BE9D76}"/>
    <cellStyle name="Normal_Tabla 16._1" xfId="30" xr:uid="{2363C0AE-D5D0-4D61-8520-F00CF4312C5F}"/>
    <cellStyle name="Normal_Tabla 17." xfId="22" xr:uid="{8274D6EA-0246-4DFE-98EF-0AB9CC1920C1}"/>
    <cellStyle name="Normal_Tabla 3." xfId="24" xr:uid="{3C30EB1E-8CBC-439F-8A61-2D3A9350FA3F}"/>
    <cellStyle name="Normal_Tabla 4." xfId="20" xr:uid="{340A5D5D-DFC8-45F1-96B4-6024C3CBC74F}"/>
    <cellStyle name="Normal_Tabla 5." xfId="26" xr:uid="{22BE377B-50F2-4888-B2CB-D92D87BC7F65}"/>
    <cellStyle name="Normal_Tabla 5._1" xfId="38" xr:uid="{B96C556C-B8C4-4514-ADBE-24132530CD44}"/>
    <cellStyle name="Normal_Tabla 6." xfId="16" xr:uid="{00000000-0005-0000-0000-00000E000000}"/>
    <cellStyle name="Normal_Tabla 7." xfId="27" xr:uid="{923971FD-3374-4471-9530-A2E0E79ACC4E}"/>
    <cellStyle name="Normal_Tabla 8." xfId="17" xr:uid="{3864A62F-62BB-4685-95B1-C3F13106EAB6}"/>
    <cellStyle name="Normal_Tablas 11 y 12." xfId="18" xr:uid="{F430AC0F-C675-43D7-A36B-EE87C513F29E}"/>
    <cellStyle name="Normal_Tablas 11 y 12._1" xfId="28" xr:uid="{DDB53B4D-20EF-40FC-99B1-D920FAD4C6DD}"/>
    <cellStyle name="Porcentaje" xfId="1" builtinId="5"/>
    <cellStyle name="Porcentaje 2" xfId="6" xr:uid="{00000000-0005-0000-0000-000010000000}"/>
    <cellStyle name="Porcentaje 2 2" xfId="34" xr:uid="{DE155829-B71A-41C1-88E7-E8C4C47F2ABF}"/>
    <cellStyle name="Texto explicativo" xfId="2" builtinId="53" customBuiltin="1"/>
    <cellStyle name="Texto explicativo 2" xfId="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6E6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4B4B4B"/>
      <color rgb="FFEBEFC4"/>
      <color rgb="FFBACB67"/>
      <color rgb="FFEFF3DD"/>
      <color rgb="FFA3B73F"/>
      <color rgb="FFA2AD26"/>
      <color rgb="FFD9D9D9"/>
      <color rgb="FF98AA3B"/>
      <color rgb="FFB7B75D"/>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6895424836606"/>
          <c:y val="5.2380952380952382E-2"/>
          <c:w val="0.7470042483660132"/>
          <c:h val="0.89523809523809528"/>
        </c:manualLayout>
      </c:layout>
      <c:barChart>
        <c:barDir val="bar"/>
        <c:grouping val="clustered"/>
        <c:varyColors val="0"/>
        <c:ser>
          <c:idx val="0"/>
          <c:order val="0"/>
          <c:spPr>
            <a:solidFill>
              <a:srgbClr val="A2AD2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1 y 2.'!$B$47:$B$51</c:f>
              <c:strCache>
                <c:ptCount val="5"/>
                <c:pt idx="0">
                  <c:v>                   EBR Inicial
(Evaluados = 60 991)</c:v>
                </c:pt>
                <c:pt idx="1">
                  <c:v>                EBR Primaria
(Evaluados = 95 782)</c:v>
                </c:pt>
                <c:pt idx="2">
                  <c:v>            EBR Secundaria
(Evaluados = 111 086)</c:v>
                </c:pt>
                <c:pt idx="3">
                  <c:v>                          EBA
(Evaluados = 6 178)</c:v>
                </c:pt>
                <c:pt idx="4">
                  <c:v>                           EBE
(Evaluados = 1 844)</c:v>
                </c:pt>
              </c:strCache>
            </c:strRef>
          </c:cat>
          <c:val>
            <c:numRef>
              <c:f>'Tabla 1 y 2.'!$C$47:$C$51</c:f>
              <c:numCache>
                <c:formatCode>0.0%</c:formatCode>
                <c:ptCount val="5"/>
                <c:pt idx="0">
                  <c:v>0.40248561263137184</c:v>
                </c:pt>
                <c:pt idx="1">
                  <c:v>0.22768369839844646</c:v>
                </c:pt>
                <c:pt idx="2">
                  <c:v>0.23787876059989557</c:v>
                </c:pt>
                <c:pt idx="3">
                  <c:v>0.16688248624150209</c:v>
                </c:pt>
                <c:pt idx="4">
                  <c:v>0.51789587852494579</c:v>
                </c:pt>
              </c:numCache>
            </c:numRef>
          </c:val>
          <c:extLst>
            <c:ext xmlns:c16="http://schemas.microsoft.com/office/drawing/2014/chart" uri="{C3380CC4-5D6E-409C-BE32-E72D297353CC}">
              <c16:uniqueId val="{00000000-844B-4592-88A6-DFCF5A9F5D44}"/>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0.8"/>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78102590882251"/>
          <c:y val="1.0644157088122606E-2"/>
          <c:w val="0.6681465857079959"/>
          <c:h val="0.97871168582375478"/>
        </c:manualLayout>
      </c:layout>
      <c:barChart>
        <c:barDir val="bar"/>
        <c:grouping val="clustered"/>
        <c:varyColors val="0"/>
        <c:ser>
          <c:idx val="0"/>
          <c:order val="0"/>
          <c:spPr>
            <a:solidFill>
              <a:srgbClr val="A2AD2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3.'!$B$46:$B$71</c:f>
              <c:strCache>
                <c:ptCount val="26"/>
                <c:pt idx="0">
                  <c:v>Amazonas (Evaluados = 4886)</c:v>
                </c:pt>
                <c:pt idx="1">
                  <c:v>Áncash (Evaluados = 14 478)</c:v>
                </c:pt>
                <c:pt idx="2">
                  <c:v>Apurímac (Evaluados = 6387)</c:v>
                </c:pt>
                <c:pt idx="3">
                  <c:v>Arequipa (Evaluados = 13 190)</c:v>
                </c:pt>
                <c:pt idx="4">
                  <c:v>Ayacucho (Evaluados = 11 809)</c:v>
                </c:pt>
                <c:pt idx="5">
                  <c:v>Cajamarca (Evaluados = 18 639)</c:v>
                </c:pt>
                <c:pt idx="6">
                  <c:v>Callao (Evaluados = 4294)</c:v>
                </c:pt>
                <c:pt idx="7">
                  <c:v>Cusco (Evaluados = 17 112)</c:v>
                </c:pt>
                <c:pt idx="8">
                  <c:v>Huancavelica (Evaluados = 4365)</c:v>
                </c:pt>
                <c:pt idx="9">
                  <c:v>Huánuco (Evaluados = 11 686)</c:v>
                </c:pt>
                <c:pt idx="10">
                  <c:v>Ica (Evaluados = 10 133)</c:v>
                </c:pt>
                <c:pt idx="11">
                  <c:v>Junín (Evaluados = 14 044)</c:v>
                </c:pt>
                <c:pt idx="12">
                  <c:v>La Libertad (Evaluados = 16 503)</c:v>
                </c:pt>
                <c:pt idx="13">
                  <c:v>Lambayeque (Evaluados = 11 258)</c:v>
                </c:pt>
                <c:pt idx="14">
                  <c:v>Lima Metropolitana (Evaluados = 38 575)</c:v>
                </c:pt>
                <c:pt idx="15">
                  <c:v>Lima Provincias (Evaluados = 8546)</c:v>
                </c:pt>
                <c:pt idx="16">
                  <c:v>Loreto (Evaluados = 9151)</c:v>
                </c:pt>
                <c:pt idx="17">
                  <c:v>Madre de Dios (Evaluados = 1637)</c:v>
                </c:pt>
                <c:pt idx="18">
                  <c:v>Moquegua (Evaluados = 1782)</c:v>
                </c:pt>
                <c:pt idx="19">
                  <c:v>Pasco (Evaluados = 2600)</c:v>
                </c:pt>
                <c:pt idx="20">
                  <c:v>Piura (Evaluados = 12 725)</c:v>
                </c:pt>
                <c:pt idx="21">
                  <c:v>Puno (Evaluados = 21 202)</c:v>
                </c:pt>
                <c:pt idx="22">
                  <c:v>San Martín (Evaluados = 7390)</c:v>
                </c:pt>
                <c:pt idx="23">
                  <c:v>Tacna  (Evaluados = 3699)</c:v>
                </c:pt>
                <c:pt idx="24">
                  <c:v>Tumbes (Evaluados = 2516)</c:v>
                </c:pt>
                <c:pt idx="25">
                  <c:v>Ucayali (Evaluados = 7274)</c:v>
                </c:pt>
              </c:strCache>
            </c:strRef>
          </c:cat>
          <c:val>
            <c:numRef>
              <c:f>'Tabla 3.'!$C$46:$C$71</c:f>
              <c:numCache>
                <c:formatCode>0.0%</c:formatCode>
                <c:ptCount val="26"/>
                <c:pt idx="0">
                  <c:v>0.35734752353663529</c:v>
                </c:pt>
                <c:pt idx="1">
                  <c:v>0.40205829534466087</c:v>
                </c:pt>
                <c:pt idx="2">
                  <c:v>0.41803663691874121</c:v>
                </c:pt>
                <c:pt idx="3">
                  <c:v>0.58453373768006067</c:v>
                </c:pt>
                <c:pt idx="4">
                  <c:v>0.40206622067914305</c:v>
                </c:pt>
                <c:pt idx="5">
                  <c:v>0.42872471699125492</c:v>
                </c:pt>
                <c:pt idx="6">
                  <c:v>0.57126222636236612</c:v>
                </c:pt>
                <c:pt idx="7">
                  <c:v>0.43875642823749417</c:v>
                </c:pt>
                <c:pt idx="8">
                  <c:v>0.36426116838487971</c:v>
                </c:pt>
                <c:pt idx="9">
                  <c:v>0.36411090193393802</c:v>
                </c:pt>
                <c:pt idx="10">
                  <c:v>0.39386164018553244</c:v>
                </c:pt>
                <c:pt idx="11">
                  <c:v>0.49038735403019085</c:v>
                </c:pt>
                <c:pt idx="12">
                  <c:v>0.52148094285887414</c:v>
                </c:pt>
                <c:pt idx="13">
                  <c:v>0.49911174276070353</c:v>
                </c:pt>
                <c:pt idx="14">
                  <c:v>0.6004925469863901</c:v>
                </c:pt>
                <c:pt idx="15">
                  <c:v>0.47554411420547626</c:v>
                </c:pt>
                <c:pt idx="16">
                  <c:v>0.23877171893782101</c:v>
                </c:pt>
                <c:pt idx="17">
                  <c:v>0.37751985339034821</c:v>
                </c:pt>
                <c:pt idx="18">
                  <c:v>0.50785634118967449</c:v>
                </c:pt>
                <c:pt idx="19">
                  <c:v>0.34346153846153848</c:v>
                </c:pt>
                <c:pt idx="20">
                  <c:v>0.486286836935167</c:v>
                </c:pt>
                <c:pt idx="21">
                  <c:v>0.38043580794264692</c:v>
                </c:pt>
                <c:pt idx="22">
                  <c:v>0.36562922868741543</c:v>
                </c:pt>
                <c:pt idx="23">
                  <c:v>0.61394971613949711</c:v>
                </c:pt>
                <c:pt idx="24">
                  <c:v>0.36883942766295708</c:v>
                </c:pt>
                <c:pt idx="25">
                  <c:v>0.25735496288149573</c:v>
                </c:pt>
              </c:numCache>
            </c:numRef>
          </c:val>
          <c:extLst>
            <c:ext xmlns:c16="http://schemas.microsoft.com/office/drawing/2014/chart" uri="{C3380CC4-5D6E-409C-BE32-E72D297353CC}">
              <c16:uniqueId val="{00000000-4ECE-4B34-A936-A21C2DB6CBC6}"/>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0.70000000000000007"/>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78102590882251"/>
          <c:y val="1.0644157088122606E-2"/>
          <c:w val="0.6681465857079959"/>
          <c:h val="0.97871168582375478"/>
        </c:manualLayout>
      </c:layout>
      <c:barChart>
        <c:barDir val="bar"/>
        <c:grouping val="clustered"/>
        <c:varyColors val="0"/>
        <c:ser>
          <c:idx val="0"/>
          <c:order val="0"/>
          <c:spPr>
            <a:solidFill>
              <a:srgbClr val="A2AD2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effectLst>
                      <a:outerShdw blurRad="63500" sx="102000" sy="102000" algn="ctr" rotWithShape="0">
                        <a:prstClr val="black">
                          <a:alpha val="40000"/>
                        </a:prstClr>
                      </a:outerShdw>
                    </a:effectLst>
                    <a:latin typeface="+mn-lt"/>
                    <a:ea typeface="+mn-ea"/>
                    <a:cs typeface="+mn-cs"/>
                  </a:defRPr>
                </a:pPr>
                <a:endParaRPr lang="es-P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4.'!$B$45:$B$70</c:f>
              <c:strCache>
                <c:ptCount val="26"/>
                <c:pt idx="0">
                  <c:v>Amazonas (Evaluados = 1595)</c:v>
                </c:pt>
                <c:pt idx="1">
                  <c:v>Áncash (Evaluados = 4731)</c:v>
                </c:pt>
                <c:pt idx="2">
                  <c:v>Apurímac (Evaluados = 2389)</c:v>
                </c:pt>
                <c:pt idx="3">
                  <c:v>Arequipa (Evaluados = 5438)</c:v>
                </c:pt>
                <c:pt idx="4">
                  <c:v>Ayacucho (Evaluados = 3622)</c:v>
                </c:pt>
                <c:pt idx="5">
                  <c:v>Cajamarca (Evaluados = 7061)</c:v>
                </c:pt>
                <c:pt idx="6">
                  <c:v>Callao (Evaluados = 1850)</c:v>
                </c:pt>
                <c:pt idx="7">
                  <c:v>Cusco (Evaluados = 6113)</c:v>
                </c:pt>
                <c:pt idx="8">
                  <c:v>Huancavelica (Evaluados = 2433)</c:v>
                </c:pt>
                <c:pt idx="9">
                  <c:v>Huánuco (Evaluados = 3478)</c:v>
                </c:pt>
                <c:pt idx="10">
                  <c:v>Ica (Evaluados = 2979)</c:v>
                </c:pt>
                <c:pt idx="11">
                  <c:v>Junín (Evaluados = 4670)</c:v>
                </c:pt>
                <c:pt idx="12">
                  <c:v>La Libertad (Evaluados = 7047)</c:v>
                </c:pt>
                <c:pt idx="13">
                  <c:v>Lambayeque (Evaluados = 3151)</c:v>
                </c:pt>
                <c:pt idx="14">
                  <c:v>Lima Metropolitana (Evaluados = 18255)</c:v>
                </c:pt>
                <c:pt idx="15">
                  <c:v>Lima Provincias (Evaluados = 3860)</c:v>
                </c:pt>
                <c:pt idx="16">
                  <c:v>Loreto (Evaluados = 2072)</c:v>
                </c:pt>
                <c:pt idx="17">
                  <c:v>Madre de Dios (Evaluados = 717)</c:v>
                </c:pt>
                <c:pt idx="18">
                  <c:v>Moquegua (Evaluados = 694)</c:v>
                </c:pt>
                <c:pt idx="19">
                  <c:v>Pasco (Evaluados = 1187)</c:v>
                </c:pt>
                <c:pt idx="20">
                  <c:v>Piura (Evaluados = 6133)</c:v>
                </c:pt>
                <c:pt idx="21">
                  <c:v>Puno (Evaluados = 6226)</c:v>
                </c:pt>
                <c:pt idx="22">
                  <c:v>San Martín (Evaluados = 2552)</c:v>
                </c:pt>
                <c:pt idx="23">
                  <c:v>Tacna  (Evaluados = 1304)</c:v>
                </c:pt>
                <c:pt idx="24">
                  <c:v>Tumbes (Evaluados = 805)</c:v>
                </c:pt>
                <c:pt idx="25">
                  <c:v>Ucayali (Evaluados = 1422)</c:v>
                </c:pt>
              </c:strCache>
            </c:strRef>
          </c:cat>
          <c:val>
            <c:numRef>
              <c:f>'Tabla 4.'!$C$45:$C$70</c:f>
              <c:numCache>
                <c:formatCode>0.0%</c:formatCode>
                <c:ptCount val="26"/>
                <c:pt idx="0">
                  <c:v>0.98808777429467087</c:v>
                </c:pt>
                <c:pt idx="1">
                  <c:v>0.95244134432466709</c:v>
                </c:pt>
                <c:pt idx="2">
                  <c:v>0.96065299288405193</c:v>
                </c:pt>
                <c:pt idx="3">
                  <c:v>0.93931592497241634</c:v>
                </c:pt>
                <c:pt idx="4">
                  <c:v>0.96355604638321368</c:v>
                </c:pt>
                <c:pt idx="5">
                  <c:v>0.98059764905820701</c:v>
                </c:pt>
                <c:pt idx="6">
                  <c:v>0.95189189189189194</c:v>
                </c:pt>
                <c:pt idx="7">
                  <c:v>0.93800098151480449</c:v>
                </c:pt>
                <c:pt idx="8">
                  <c:v>0.9416358405260995</c:v>
                </c:pt>
                <c:pt idx="9">
                  <c:v>0.97556066705002875</c:v>
                </c:pt>
                <c:pt idx="10">
                  <c:v>0.9489761664988251</c:v>
                </c:pt>
                <c:pt idx="11">
                  <c:v>0.91027837259100641</c:v>
                </c:pt>
                <c:pt idx="12">
                  <c:v>0.9524620405846459</c:v>
                </c:pt>
                <c:pt idx="13">
                  <c:v>0.9584258965407807</c:v>
                </c:pt>
                <c:pt idx="14">
                  <c:v>0.94029033141605045</c:v>
                </c:pt>
                <c:pt idx="15">
                  <c:v>0.93160621761658036</c:v>
                </c:pt>
                <c:pt idx="16">
                  <c:v>0.98407335907335902</c:v>
                </c:pt>
                <c:pt idx="17">
                  <c:v>0.94142259414225937</c:v>
                </c:pt>
                <c:pt idx="18">
                  <c:v>0.96253602305475505</c:v>
                </c:pt>
                <c:pt idx="19">
                  <c:v>0.96967144060657118</c:v>
                </c:pt>
                <c:pt idx="20">
                  <c:v>0.98809717919452145</c:v>
                </c:pt>
                <c:pt idx="21">
                  <c:v>0.97044651461612597</c:v>
                </c:pt>
                <c:pt idx="22">
                  <c:v>0.97178683385579934</c:v>
                </c:pt>
                <c:pt idx="23">
                  <c:v>0.94248466257668717</c:v>
                </c:pt>
                <c:pt idx="24">
                  <c:v>0.99006211180124226</c:v>
                </c:pt>
                <c:pt idx="25">
                  <c:v>0.9831223628691983</c:v>
                </c:pt>
              </c:numCache>
            </c:numRef>
          </c:val>
          <c:extLst>
            <c:ext xmlns:c16="http://schemas.microsoft.com/office/drawing/2014/chart" uri="{C3380CC4-5D6E-409C-BE32-E72D297353CC}">
              <c16:uniqueId val="{00000000-B9D6-49AC-858D-AE8FD9B520C2}"/>
            </c:ext>
          </c:extLst>
        </c:ser>
        <c:dLbls>
          <c:dLblPos val="inEnd"/>
          <c:showLegendKey val="0"/>
          <c:showVal val="1"/>
          <c:showCatName val="0"/>
          <c:showSerName val="0"/>
          <c:showPercent val="0"/>
          <c:showBubbleSize val="0"/>
        </c:dLbls>
        <c:gapWidth val="30"/>
        <c:axId val="1309663152"/>
        <c:axId val="1511169280"/>
      </c:barChart>
      <c:catAx>
        <c:axId val="1309663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B4B4B"/>
                </a:solidFill>
                <a:latin typeface="+mn-lt"/>
                <a:ea typeface="+mn-ea"/>
                <a:cs typeface="+mn-cs"/>
              </a:defRPr>
            </a:pPr>
            <a:endParaRPr lang="es-PE"/>
          </a:p>
        </c:txPr>
        <c:crossAx val="1511169280"/>
        <c:crosses val="autoZero"/>
        <c:auto val="1"/>
        <c:lblAlgn val="ctr"/>
        <c:lblOffset val="100"/>
        <c:noMultiLvlLbl val="0"/>
      </c:catAx>
      <c:valAx>
        <c:axId val="1511169280"/>
        <c:scaling>
          <c:orientation val="minMax"/>
          <c:max val="1"/>
          <c:min val="0"/>
        </c:scaling>
        <c:delete val="1"/>
        <c:axPos val="t"/>
        <c:numFmt formatCode="0.0%" sourceLinked="1"/>
        <c:majorTickMark val="out"/>
        <c:minorTickMark val="none"/>
        <c:tickLblPos val="nextTo"/>
        <c:crossAx val="13096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333376</xdr:colOff>
      <xdr:row>44</xdr:row>
      <xdr:rowOff>94951</xdr:rowOff>
    </xdr:from>
    <xdr:to>
      <xdr:col>7</xdr:col>
      <xdr:colOff>742951</xdr:colOff>
      <xdr:row>53</xdr:row>
      <xdr:rowOff>94951</xdr:rowOff>
    </xdr:to>
    <xdr:graphicFrame macro="">
      <xdr:nvGraphicFramePr>
        <xdr:cNvPr id="2" name="Gráfico 1">
          <a:extLst>
            <a:ext uri="{FF2B5EF4-FFF2-40B4-BE49-F238E27FC236}">
              <a16:creationId xmlns:a16="http://schemas.microsoft.com/office/drawing/2014/main" id="{8DEBF61D-1027-4706-BF26-FF9C84BF1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44</xdr:row>
      <xdr:rowOff>57150</xdr:rowOff>
    </xdr:from>
    <xdr:to>
      <xdr:col>8</xdr:col>
      <xdr:colOff>228600</xdr:colOff>
      <xdr:row>88</xdr:row>
      <xdr:rowOff>27150</xdr:rowOff>
    </xdr:to>
    <xdr:graphicFrame macro="">
      <xdr:nvGraphicFramePr>
        <xdr:cNvPr id="2" name="Gráfico 1">
          <a:extLst>
            <a:ext uri="{FF2B5EF4-FFF2-40B4-BE49-F238E27FC236}">
              <a16:creationId xmlns:a16="http://schemas.microsoft.com/office/drawing/2014/main" id="{EA0336C9-DAC7-4312-AE55-03894706D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514351</xdr:colOff>
      <xdr:row>43</xdr:row>
      <xdr:rowOff>47625</xdr:rowOff>
    </xdr:from>
    <xdr:to>
      <xdr:col>7</xdr:col>
      <xdr:colOff>333375</xdr:colOff>
      <xdr:row>80</xdr:row>
      <xdr:rowOff>76200</xdr:rowOff>
    </xdr:to>
    <xdr:graphicFrame macro="">
      <xdr:nvGraphicFramePr>
        <xdr:cNvPr id="2" name="Gráfico 1">
          <a:extLst>
            <a:ext uri="{FF2B5EF4-FFF2-40B4-BE49-F238E27FC236}">
              <a16:creationId xmlns:a16="http://schemas.microsoft.com/office/drawing/2014/main" id="{EF9249A8-F355-49E6-86EE-FD7A06471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A2AD26"/>
    <pageSetUpPr fitToPage="1"/>
  </sheetPr>
  <dimension ref="B1:Q88"/>
  <sheetViews>
    <sheetView showGridLines="0" tabSelected="1" zoomScaleNormal="100" zoomScalePageLayoutView="90" workbookViewId="0">
      <selection activeCell="B4" sqref="B4:B5"/>
    </sheetView>
  </sheetViews>
  <sheetFormatPr baseColWidth="10" defaultRowHeight="15" x14ac:dyDescent="0.25"/>
  <cols>
    <col min="1" max="1" width="10" customWidth="1"/>
    <col min="2" max="2" width="22.5703125" customWidth="1"/>
    <col min="3" max="5" width="14.85546875" customWidth="1"/>
    <col min="6" max="6" width="13.5703125" customWidth="1"/>
    <col min="7" max="9" width="13.7109375" customWidth="1"/>
  </cols>
  <sheetData>
    <row r="1" spans="2:17" x14ac:dyDescent="0.25">
      <c r="I1" s="14"/>
    </row>
    <row r="2" spans="2:17" x14ac:dyDescent="0.25">
      <c r="B2" s="56" t="s">
        <v>140</v>
      </c>
      <c r="C2" s="14"/>
      <c r="D2" s="14"/>
      <c r="E2" s="14"/>
      <c r="F2" s="14"/>
      <c r="G2" s="14"/>
      <c r="H2" s="14"/>
      <c r="I2" s="14"/>
    </row>
    <row r="3" spans="2:17" x14ac:dyDescent="0.25">
      <c r="B3" s="18" t="s">
        <v>226</v>
      </c>
      <c r="C3" s="14"/>
      <c r="D3" s="14"/>
      <c r="E3" s="14"/>
      <c r="F3" s="14"/>
      <c r="G3" s="14"/>
      <c r="H3" s="14"/>
      <c r="I3" s="14"/>
    </row>
    <row r="4" spans="2:17" ht="15.75" customHeight="1" x14ac:dyDescent="0.25">
      <c r="B4" s="217" t="s">
        <v>48</v>
      </c>
      <c r="C4" s="217" t="s">
        <v>112</v>
      </c>
      <c r="D4" s="217"/>
      <c r="E4" s="217"/>
      <c r="F4" s="217"/>
      <c r="G4" s="217"/>
      <c r="H4" s="217"/>
      <c r="I4" s="217"/>
    </row>
    <row r="5" spans="2:17" ht="53.25" customHeight="1" x14ac:dyDescent="0.25">
      <c r="B5" s="217"/>
      <c r="C5" s="144" t="s">
        <v>124</v>
      </c>
      <c r="D5" s="144" t="s">
        <v>125</v>
      </c>
      <c r="E5" s="144" t="s">
        <v>243</v>
      </c>
      <c r="F5" s="144" t="s">
        <v>211</v>
      </c>
      <c r="G5" s="144" t="s">
        <v>244</v>
      </c>
      <c r="H5" s="144" t="s">
        <v>143</v>
      </c>
      <c r="I5" s="112" t="s">
        <v>144</v>
      </c>
    </row>
    <row r="6" spans="2:17" ht="18" customHeight="1" x14ac:dyDescent="0.25">
      <c r="B6" s="19" t="s">
        <v>41</v>
      </c>
      <c r="C6" s="22">
        <v>67473</v>
      </c>
      <c r="D6" s="22">
        <v>60991</v>
      </c>
      <c r="E6" s="22">
        <v>35914</v>
      </c>
      <c r="F6" s="22">
        <v>35914</v>
      </c>
      <c r="G6" s="22">
        <v>28161</v>
      </c>
      <c r="H6" s="22">
        <v>27875</v>
      </c>
      <c r="I6" s="92">
        <v>24548</v>
      </c>
    </row>
    <row r="7" spans="2:17" ht="18" customHeight="1" x14ac:dyDescent="0.25">
      <c r="B7" s="19" t="s">
        <v>42</v>
      </c>
      <c r="C7" s="22">
        <v>109505</v>
      </c>
      <c r="D7" s="22">
        <v>95782</v>
      </c>
      <c r="E7" s="22">
        <v>31271</v>
      </c>
      <c r="F7" s="22">
        <v>30354</v>
      </c>
      <c r="G7" s="22">
        <v>25985</v>
      </c>
      <c r="H7" s="22">
        <v>25701</v>
      </c>
      <c r="I7" s="92">
        <v>21808</v>
      </c>
    </row>
    <row r="8" spans="2:17" ht="18" customHeight="1" x14ac:dyDescent="0.25">
      <c r="B8" s="19" t="s">
        <v>43</v>
      </c>
      <c r="C8" s="22">
        <v>128930</v>
      </c>
      <c r="D8" s="22">
        <v>111086</v>
      </c>
      <c r="E8" s="22">
        <v>56358</v>
      </c>
      <c r="F8" s="22">
        <v>54726</v>
      </c>
      <c r="G8" s="22">
        <v>40646</v>
      </c>
      <c r="H8" s="22">
        <v>39874</v>
      </c>
      <c r="I8" s="92">
        <v>26425</v>
      </c>
    </row>
    <row r="9" spans="2:17" ht="18" customHeight="1" x14ac:dyDescent="0.25">
      <c r="B9" s="19" t="s">
        <v>44</v>
      </c>
      <c r="C9" s="142">
        <v>7606</v>
      </c>
      <c r="D9" s="142">
        <v>6178</v>
      </c>
      <c r="E9" s="142">
        <v>3214</v>
      </c>
      <c r="F9" s="142">
        <v>3214</v>
      </c>
      <c r="G9" s="142">
        <v>1391</v>
      </c>
      <c r="H9" s="142">
        <v>1340</v>
      </c>
      <c r="I9" s="143">
        <v>1031</v>
      </c>
    </row>
    <row r="10" spans="2:17" ht="18" customHeight="1" x14ac:dyDescent="0.25">
      <c r="B10" s="19" t="s">
        <v>45</v>
      </c>
      <c r="C10" s="142">
        <v>2137</v>
      </c>
      <c r="D10" s="142">
        <v>1844</v>
      </c>
      <c r="E10" s="142">
        <v>1243</v>
      </c>
      <c r="F10" s="142">
        <v>1243</v>
      </c>
      <c r="G10" s="142">
        <v>1005</v>
      </c>
      <c r="H10" s="142">
        <v>992</v>
      </c>
      <c r="I10" s="92">
        <v>955</v>
      </c>
      <c r="Q10" s="135"/>
    </row>
    <row r="11" spans="2:17" ht="18" customHeight="1" x14ac:dyDescent="0.25">
      <c r="B11" s="20" t="s">
        <v>0</v>
      </c>
      <c r="C11" s="23">
        <f t="shared" ref="C11:I11" si="0">SUM(C6:C10)</f>
        <v>315651</v>
      </c>
      <c r="D11" s="23">
        <f t="shared" si="0"/>
        <v>275881</v>
      </c>
      <c r="E11" s="23">
        <f t="shared" si="0"/>
        <v>128000</v>
      </c>
      <c r="F11" s="23">
        <f t="shared" si="0"/>
        <v>125451</v>
      </c>
      <c r="G11" s="23">
        <f t="shared" si="0"/>
        <v>97188</v>
      </c>
      <c r="H11" s="23">
        <f t="shared" si="0"/>
        <v>95782</v>
      </c>
      <c r="I11" s="93">
        <f t="shared" si="0"/>
        <v>74767</v>
      </c>
      <c r="Q11" s="135"/>
    </row>
    <row r="12" spans="2:17" s="61" customFormat="1" ht="7.5" customHeight="1" x14ac:dyDescent="0.25">
      <c r="B12" s="62"/>
      <c r="C12" s="63"/>
      <c r="D12" s="64"/>
      <c r="E12" s="64"/>
      <c r="F12" s="64"/>
      <c r="G12" s="64"/>
      <c r="H12" s="64"/>
      <c r="M12"/>
      <c r="N12"/>
      <c r="O12"/>
      <c r="P12"/>
      <c r="Q12" s="135"/>
    </row>
    <row r="13" spans="2:17" ht="13.5" customHeight="1" x14ac:dyDescent="0.25">
      <c r="B13" s="147" t="s">
        <v>116</v>
      </c>
      <c r="C13" s="148"/>
      <c r="D13" s="148"/>
      <c r="E13" s="148"/>
      <c r="F13" s="149"/>
      <c r="G13" s="150"/>
      <c r="H13" s="148"/>
      <c r="I13" s="148"/>
      <c r="Q13" s="135"/>
    </row>
    <row r="14" spans="2:17" ht="24.75" customHeight="1" x14ac:dyDescent="0.25">
      <c r="B14" s="212" t="s">
        <v>141</v>
      </c>
      <c r="C14" s="212"/>
      <c r="D14" s="212"/>
      <c r="E14" s="212"/>
      <c r="F14" s="212"/>
      <c r="G14" s="212"/>
      <c r="H14" s="212"/>
      <c r="I14" s="212"/>
      <c r="Q14" s="135"/>
    </row>
    <row r="15" spans="2:17" ht="23.45" customHeight="1" x14ac:dyDescent="0.25">
      <c r="B15" s="212" t="s">
        <v>245</v>
      </c>
      <c r="C15" s="212"/>
      <c r="D15" s="212"/>
      <c r="E15" s="212"/>
      <c r="F15" s="212"/>
      <c r="G15" s="212"/>
      <c r="H15" s="212"/>
      <c r="I15" s="212"/>
      <c r="Q15" s="135"/>
    </row>
    <row r="16" spans="2:17" ht="23.45" customHeight="1" x14ac:dyDescent="0.25">
      <c r="B16" s="212" t="s">
        <v>212</v>
      </c>
      <c r="C16" s="212"/>
      <c r="D16" s="212"/>
      <c r="E16" s="212"/>
      <c r="F16" s="212"/>
      <c r="G16" s="212"/>
      <c r="H16" s="212"/>
      <c r="I16" s="212"/>
      <c r="Q16" s="135"/>
    </row>
    <row r="17" spans="2:17" ht="24.75" customHeight="1" x14ac:dyDescent="0.25">
      <c r="B17" s="212" t="s">
        <v>145</v>
      </c>
      <c r="C17" s="212"/>
      <c r="D17" s="212"/>
      <c r="E17" s="212"/>
      <c r="F17" s="212"/>
      <c r="G17" s="212"/>
      <c r="H17" s="212"/>
      <c r="I17" s="212"/>
      <c r="Q17" s="135"/>
    </row>
    <row r="18" spans="2:17" ht="24.75" customHeight="1" x14ac:dyDescent="0.25">
      <c r="B18" s="212" t="s">
        <v>218</v>
      </c>
      <c r="C18" s="212"/>
      <c r="D18" s="212"/>
      <c r="E18" s="212"/>
      <c r="F18" s="212"/>
      <c r="G18" s="212"/>
      <c r="H18" s="212"/>
      <c r="I18" s="212"/>
      <c r="Q18" s="135"/>
    </row>
    <row r="19" spans="2:17" ht="45" customHeight="1" x14ac:dyDescent="0.25">
      <c r="B19" s="212" t="s">
        <v>146</v>
      </c>
      <c r="C19" s="212"/>
      <c r="D19" s="212"/>
      <c r="E19" s="212"/>
      <c r="F19" s="212"/>
      <c r="G19" s="212"/>
      <c r="H19" s="212"/>
      <c r="I19" s="212"/>
      <c r="Q19" s="135"/>
    </row>
    <row r="20" spans="2:17" x14ac:dyDescent="0.25">
      <c r="B20" s="213" t="s">
        <v>142</v>
      </c>
      <c r="C20" s="213"/>
      <c r="D20" s="213"/>
      <c r="E20" s="213"/>
      <c r="F20" s="213"/>
      <c r="G20" s="213"/>
      <c r="H20" s="213"/>
      <c r="I20" s="213"/>
    </row>
    <row r="22" spans="2:17" x14ac:dyDescent="0.25">
      <c r="B22" s="56" t="s">
        <v>147</v>
      </c>
      <c r="C22" s="5"/>
      <c r="D22" s="5"/>
      <c r="E22" s="5"/>
      <c r="F22" s="5"/>
      <c r="G22" s="5"/>
      <c r="H22" s="5"/>
      <c r="I22" s="5"/>
    </row>
    <row r="23" spans="2:17" x14ac:dyDescent="0.25">
      <c r="B23" s="18" t="s">
        <v>239</v>
      </c>
      <c r="I23" s="5"/>
    </row>
    <row r="24" spans="2:17" x14ac:dyDescent="0.25">
      <c r="B24" s="210" t="s">
        <v>48</v>
      </c>
      <c r="C24" s="214" t="s">
        <v>237</v>
      </c>
      <c r="D24" s="215"/>
      <c r="E24" s="215"/>
      <c r="F24" s="215"/>
      <c r="G24" s="215"/>
      <c r="H24" s="215"/>
      <c r="I24" s="216"/>
    </row>
    <row r="25" spans="2:17" ht="64.5" x14ac:dyDescent="0.25">
      <c r="B25" s="211"/>
      <c r="C25" s="144" t="s">
        <v>246</v>
      </c>
      <c r="D25" s="144" t="s">
        <v>238</v>
      </c>
      <c r="E25" s="144" t="s">
        <v>241</v>
      </c>
      <c r="F25" s="144" t="s">
        <v>240</v>
      </c>
      <c r="G25" s="112" t="s">
        <v>349</v>
      </c>
      <c r="H25" s="112" t="s">
        <v>350</v>
      </c>
      <c r="I25" s="112" t="s">
        <v>381</v>
      </c>
    </row>
    <row r="26" spans="2:17" ht="18" customHeight="1" x14ac:dyDescent="0.25">
      <c r="B26" s="51" t="s">
        <v>41</v>
      </c>
      <c r="C26" s="119">
        <f>E6/D6</f>
        <v>0.58884097653752188</v>
      </c>
      <c r="D26" s="119">
        <f t="shared" ref="D26:D31" si="1">F6/D6</f>
        <v>0.58884097653752188</v>
      </c>
      <c r="E26" s="119">
        <f>G6/F6</f>
        <v>0.78412318315977059</v>
      </c>
      <c r="F26" s="120">
        <f>H6/F6</f>
        <v>0.77615971487442226</v>
      </c>
      <c r="G26" s="121">
        <f>I6/D6</f>
        <v>0.40248561263137184</v>
      </c>
      <c r="H26" s="121">
        <f t="shared" ref="H26:H31" si="2">I6/F6</f>
        <v>0.68352174639416385</v>
      </c>
      <c r="I26" s="121">
        <f>I6/G6</f>
        <v>0.87170199921877778</v>
      </c>
    </row>
    <row r="27" spans="2:17" ht="18" customHeight="1" x14ac:dyDescent="0.25">
      <c r="B27" s="51" t="s">
        <v>42</v>
      </c>
      <c r="C27" s="119">
        <f t="shared" ref="C27:C30" si="3">E7/D7</f>
        <v>0.32648096719634168</v>
      </c>
      <c r="D27" s="119">
        <f t="shared" si="1"/>
        <v>0.31690714330458752</v>
      </c>
      <c r="E27" s="119">
        <f t="shared" ref="E27:E30" si="4">G7/F7</f>
        <v>0.85606509850431578</v>
      </c>
      <c r="F27" s="120">
        <f t="shared" ref="F27:F30" si="5">H7/F7</f>
        <v>0.84670883573828815</v>
      </c>
      <c r="G27" s="121">
        <f t="shared" ref="G27:G30" si="6">I7/D7</f>
        <v>0.22768369839844646</v>
      </c>
      <c r="H27" s="121">
        <f t="shared" si="2"/>
        <v>0.71845555775186132</v>
      </c>
      <c r="I27" s="121">
        <f t="shared" ref="I27:I31" si="7">I7/G7</f>
        <v>0.83925341543197995</v>
      </c>
    </row>
    <row r="28" spans="2:17" ht="18" customHeight="1" x14ac:dyDescent="0.25">
      <c r="B28" s="51" t="s">
        <v>43</v>
      </c>
      <c r="C28" s="119">
        <f t="shared" si="3"/>
        <v>0.50733665808472717</v>
      </c>
      <c r="D28" s="119">
        <f t="shared" si="1"/>
        <v>0.49264533784635328</v>
      </c>
      <c r="E28" s="119">
        <f t="shared" si="4"/>
        <v>0.74271826919562911</v>
      </c>
      <c r="F28" s="120">
        <f t="shared" si="5"/>
        <v>0.72861162884186681</v>
      </c>
      <c r="G28" s="121">
        <f t="shared" si="6"/>
        <v>0.23787876059989557</v>
      </c>
      <c r="H28" s="121">
        <f t="shared" si="2"/>
        <v>0.4828600665131747</v>
      </c>
      <c r="I28" s="121">
        <f t="shared" si="7"/>
        <v>0.65012547360133843</v>
      </c>
    </row>
    <row r="29" spans="2:17" ht="18" customHeight="1" x14ac:dyDescent="0.25">
      <c r="B29" s="51" t="s">
        <v>44</v>
      </c>
      <c r="C29" s="119">
        <f t="shared" si="3"/>
        <v>0.52023308514082223</v>
      </c>
      <c r="D29" s="119">
        <f t="shared" si="1"/>
        <v>0.52023308514082223</v>
      </c>
      <c r="E29" s="119">
        <f t="shared" si="4"/>
        <v>0.43279402613565648</v>
      </c>
      <c r="F29" s="120">
        <f t="shared" si="5"/>
        <v>0.41692594897324209</v>
      </c>
      <c r="G29" s="121">
        <f t="shared" si="6"/>
        <v>0.16688248624150209</v>
      </c>
      <c r="H29" s="121">
        <f t="shared" si="2"/>
        <v>0.320784069695084</v>
      </c>
      <c r="I29" s="121">
        <f t="shared" si="7"/>
        <v>0.74119338605319918</v>
      </c>
    </row>
    <row r="30" spans="2:17" ht="18" customHeight="1" x14ac:dyDescent="0.25">
      <c r="B30" s="51" t="s">
        <v>45</v>
      </c>
      <c r="C30" s="119">
        <f t="shared" si="3"/>
        <v>0.67407809110629069</v>
      </c>
      <c r="D30" s="119">
        <f t="shared" si="1"/>
        <v>0.67407809110629069</v>
      </c>
      <c r="E30" s="119">
        <f t="shared" si="4"/>
        <v>0.80852775543041033</v>
      </c>
      <c r="F30" s="120">
        <f t="shared" si="5"/>
        <v>0.79806918744971844</v>
      </c>
      <c r="G30" s="121">
        <f t="shared" si="6"/>
        <v>0.51789587852494579</v>
      </c>
      <c r="H30" s="121">
        <f t="shared" si="2"/>
        <v>0.76830249396621075</v>
      </c>
      <c r="I30" s="121">
        <f t="shared" si="7"/>
        <v>0.95024875621890548</v>
      </c>
    </row>
    <row r="31" spans="2:17" ht="18" customHeight="1" x14ac:dyDescent="0.25">
      <c r="B31" s="52" t="s">
        <v>0</v>
      </c>
      <c r="C31" s="122">
        <f t="shared" ref="C31" si="8">E11/D11</f>
        <v>0.46396816018500731</v>
      </c>
      <c r="D31" s="122">
        <f t="shared" si="1"/>
        <v>0.45472866924507305</v>
      </c>
      <c r="E31" s="122">
        <f>G11/F11</f>
        <v>0.77470885046751325</v>
      </c>
      <c r="F31" s="123">
        <f>H11/F11</f>
        <v>0.76350128735522238</v>
      </c>
      <c r="G31" s="124">
        <f>I11/D11</f>
        <v>0.27101177681681593</v>
      </c>
      <c r="H31" s="124">
        <f t="shared" si="2"/>
        <v>0.59598568365337856</v>
      </c>
      <c r="I31" s="124">
        <f t="shared" si="7"/>
        <v>0.76930279458369344</v>
      </c>
    </row>
    <row r="32" spans="2:17" s="61" customFormat="1" ht="7.5" customHeight="1" x14ac:dyDescent="0.25">
      <c r="B32" s="62"/>
      <c r="C32" s="63"/>
      <c r="D32" s="64"/>
      <c r="E32" s="64"/>
      <c r="F32" s="64"/>
      <c r="G32" s="64"/>
      <c r="H32" s="64"/>
    </row>
    <row r="33" spans="2:9" x14ac:dyDescent="0.25">
      <c r="B33" s="147" t="s">
        <v>213</v>
      </c>
      <c r="C33" s="147"/>
      <c r="D33" s="147"/>
      <c r="E33" s="147"/>
      <c r="F33" s="147"/>
      <c r="G33" s="147"/>
      <c r="H33" s="147"/>
      <c r="I33" s="147"/>
    </row>
    <row r="34" spans="2:9" ht="15" customHeight="1" x14ac:dyDescent="0.25">
      <c r="B34" s="147" t="s">
        <v>215</v>
      </c>
      <c r="C34" s="147"/>
      <c r="D34" s="147"/>
      <c r="E34" s="147"/>
      <c r="F34" s="147"/>
      <c r="G34" s="147"/>
      <c r="H34" s="147"/>
      <c r="I34" s="147"/>
    </row>
    <row r="35" spans="2:9" ht="15" customHeight="1" x14ac:dyDescent="0.25">
      <c r="B35" s="147" t="s">
        <v>214</v>
      </c>
      <c r="C35" s="147"/>
      <c r="D35" s="147"/>
      <c r="E35" s="147"/>
      <c r="F35" s="147"/>
      <c r="G35" s="147"/>
      <c r="H35" s="147"/>
      <c r="I35" s="147"/>
    </row>
    <row r="36" spans="2:9" ht="15" customHeight="1" x14ac:dyDescent="0.25">
      <c r="B36" s="147" t="s">
        <v>216</v>
      </c>
      <c r="C36" s="147"/>
      <c r="D36" s="147"/>
      <c r="E36" s="147"/>
      <c r="F36" s="147"/>
      <c r="G36" s="147"/>
      <c r="H36" s="147"/>
      <c r="I36" s="147"/>
    </row>
    <row r="37" spans="2:9" ht="15" customHeight="1" x14ac:dyDescent="0.25">
      <c r="B37" s="147" t="s">
        <v>380</v>
      </c>
      <c r="C37" s="147"/>
      <c r="D37" s="147"/>
      <c r="E37" s="147"/>
      <c r="F37" s="147"/>
      <c r="G37" s="147"/>
      <c r="H37" s="147"/>
      <c r="I37" s="147"/>
    </row>
    <row r="38" spans="2:9" ht="15" customHeight="1" x14ac:dyDescent="0.25">
      <c r="B38" s="147" t="s">
        <v>379</v>
      </c>
      <c r="C38" s="147"/>
      <c r="D38" s="147"/>
      <c r="E38" s="147"/>
      <c r="F38" s="147"/>
      <c r="G38" s="147"/>
      <c r="H38" s="147"/>
      <c r="I38" s="147"/>
    </row>
    <row r="39" spans="2:9" ht="15" customHeight="1" x14ac:dyDescent="0.25">
      <c r="B39" s="147" t="s">
        <v>382</v>
      </c>
      <c r="C39" s="147"/>
      <c r="D39" s="147"/>
      <c r="E39" s="147"/>
      <c r="F39" s="147"/>
      <c r="G39" s="147"/>
      <c r="H39" s="147"/>
      <c r="I39" s="147"/>
    </row>
    <row r="40" spans="2:9" ht="24" customHeight="1" x14ac:dyDescent="0.25">
      <c r="B40" s="209" t="s">
        <v>148</v>
      </c>
      <c r="C40" s="209"/>
      <c r="D40" s="209"/>
      <c r="E40" s="209"/>
      <c r="F40" s="209"/>
      <c r="G40" s="209"/>
      <c r="H40" s="159"/>
      <c r="I40" s="159"/>
    </row>
    <row r="41" spans="2:9" x14ac:dyDescent="0.25">
      <c r="B41" s="115"/>
      <c r="C41" s="6"/>
    </row>
    <row r="42" spans="2:9" x14ac:dyDescent="0.25">
      <c r="B42" s="116"/>
      <c r="C42" s="6"/>
    </row>
    <row r="43" spans="2:9" x14ac:dyDescent="0.25">
      <c r="B43" s="137" t="s">
        <v>139</v>
      </c>
    </row>
    <row r="44" spans="2:9" x14ac:dyDescent="0.25">
      <c r="B44" s="138" t="s">
        <v>351</v>
      </c>
    </row>
    <row r="45" spans="2:9" x14ac:dyDescent="0.25">
      <c r="I45" s="139"/>
    </row>
    <row r="46" spans="2:9" x14ac:dyDescent="0.25">
      <c r="I46" s="139"/>
    </row>
    <row r="47" spans="2:9" ht="30" x14ac:dyDescent="0.25">
      <c r="B47" s="140" t="s">
        <v>318</v>
      </c>
      <c r="C47" s="145">
        <v>0.40248561263137184</v>
      </c>
      <c r="I47" s="139"/>
    </row>
    <row r="48" spans="2:9" ht="30" x14ac:dyDescent="0.25">
      <c r="B48" s="140" t="s">
        <v>319</v>
      </c>
      <c r="C48" s="146">
        <v>0.22768369839844646</v>
      </c>
      <c r="I48" s="139"/>
    </row>
    <row r="49" spans="2:9" ht="30" x14ac:dyDescent="0.25">
      <c r="B49" s="140" t="s">
        <v>320</v>
      </c>
      <c r="C49" s="146">
        <v>0.23787876059989557</v>
      </c>
      <c r="I49" s="139"/>
    </row>
    <row r="50" spans="2:9" ht="30" x14ac:dyDescent="0.25">
      <c r="B50" s="140" t="s">
        <v>321</v>
      </c>
      <c r="C50" s="146">
        <v>0.16688248624150209</v>
      </c>
      <c r="I50" s="139"/>
    </row>
    <row r="51" spans="2:9" ht="30" x14ac:dyDescent="0.25">
      <c r="B51" s="140" t="s">
        <v>322</v>
      </c>
      <c r="C51" s="146">
        <v>0.51789587852494579</v>
      </c>
      <c r="I51" s="139"/>
    </row>
    <row r="52" spans="2:9" x14ac:dyDescent="0.25">
      <c r="I52" s="139"/>
    </row>
    <row r="53" spans="2:9" x14ac:dyDescent="0.25">
      <c r="I53" s="139"/>
    </row>
    <row r="54" spans="2:9" x14ac:dyDescent="0.25">
      <c r="B54" s="141"/>
      <c r="I54" s="139"/>
    </row>
    <row r="55" spans="2:9" ht="21" customHeight="1" x14ac:dyDescent="0.25">
      <c r="B55" s="209" t="s">
        <v>148</v>
      </c>
      <c r="C55" s="209"/>
      <c r="D55" s="209"/>
      <c r="E55" s="209"/>
      <c r="F55" s="209"/>
      <c r="G55" s="209"/>
      <c r="H55" s="209"/>
      <c r="I55" s="175"/>
    </row>
    <row r="58" spans="2:9" x14ac:dyDescent="0.25">
      <c r="C58" s="6"/>
    </row>
    <row r="59" spans="2:9" x14ac:dyDescent="0.25">
      <c r="C59" s="6"/>
    </row>
    <row r="60" spans="2:9" x14ac:dyDescent="0.25">
      <c r="C60" s="6"/>
    </row>
    <row r="61" spans="2:9" x14ac:dyDescent="0.25">
      <c r="C61" s="6"/>
    </row>
    <row r="62" spans="2:9" x14ac:dyDescent="0.25">
      <c r="C62" s="6"/>
    </row>
    <row r="63" spans="2:9" x14ac:dyDescent="0.25">
      <c r="C63" s="6"/>
    </row>
    <row r="64" spans="2:9" x14ac:dyDescent="0.25">
      <c r="C64" s="6"/>
    </row>
    <row r="65" spans="3:3" ht="15.75" customHeight="1" x14ac:dyDescent="0.25">
      <c r="C65" s="6"/>
    </row>
    <row r="66" spans="3:3" x14ac:dyDescent="0.25">
      <c r="C66" s="6"/>
    </row>
    <row r="67" spans="3:3" x14ac:dyDescent="0.25">
      <c r="C67" s="6"/>
    </row>
    <row r="68" spans="3:3" x14ac:dyDescent="0.25">
      <c r="C68" s="6"/>
    </row>
    <row r="69" spans="3:3" x14ac:dyDescent="0.25">
      <c r="C69" s="6"/>
    </row>
    <row r="70" spans="3:3" x14ac:dyDescent="0.25">
      <c r="C70" s="6"/>
    </row>
    <row r="71" spans="3:3" x14ac:dyDescent="0.25">
      <c r="C71" s="6"/>
    </row>
    <row r="72" spans="3:3" x14ac:dyDescent="0.25">
      <c r="C72" s="6"/>
    </row>
    <row r="73" spans="3:3" x14ac:dyDescent="0.25">
      <c r="C73" s="6"/>
    </row>
    <row r="74" spans="3:3" x14ac:dyDescent="0.25">
      <c r="C74" s="6"/>
    </row>
    <row r="75" spans="3:3" x14ac:dyDescent="0.25">
      <c r="C75" s="6"/>
    </row>
    <row r="76" spans="3:3" x14ac:dyDescent="0.25">
      <c r="C76" s="6"/>
    </row>
    <row r="77" spans="3:3" x14ac:dyDescent="0.25">
      <c r="C77" s="6"/>
    </row>
    <row r="78" spans="3:3" x14ac:dyDescent="0.25">
      <c r="C78" s="6"/>
    </row>
    <row r="79" spans="3:3" x14ac:dyDescent="0.25">
      <c r="C79" s="6"/>
    </row>
    <row r="80" spans="3:3" x14ac:dyDescent="0.25">
      <c r="C80" s="6"/>
    </row>
    <row r="81" spans="3:3" x14ac:dyDescent="0.25">
      <c r="C81" s="6"/>
    </row>
    <row r="82" spans="3:3" x14ac:dyDescent="0.25">
      <c r="C82" s="6"/>
    </row>
    <row r="83" spans="3:3" x14ac:dyDescent="0.25">
      <c r="C83" s="6"/>
    </row>
    <row r="84" spans="3:3" x14ac:dyDescent="0.25">
      <c r="C84" s="6"/>
    </row>
    <row r="85" spans="3:3" x14ac:dyDescent="0.25">
      <c r="C85" s="6"/>
    </row>
    <row r="86" spans="3:3" x14ac:dyDescent="0.25">
      <c r="C86" s="6"/>
    </row>
    <row r="87" spans="3:3" x14ac:dyDescent="0.25">
      <c r="C87" s="6"/>
    </row>
    <row r="88" spans="3:3" x14ac:dyDescent="0.25">
      <c r="C88" s="6"/>
    </row>
  </sheetData>
  <sheetProtection algorithmName="SHA-512" hashValue="A8RfzEDOK6bB6MLa6+v8chHPgJzFv/ZA58kyte345aRnYKsm7oWGCWI/ixEkV3PuLoU8DYZjDXn7xpy4osNULw==" saltValue="hZ89pjvgzLNQKlsoLvWJQw==" spinCount="100000" sheet="1" objects="1" scenarios="1"/>
  <mergeCells count="13">
    <mergeCell ref="B4:B5"/>
    <mergeCell ref="C4:I4"/>
    <mergeCell ref="B14:I14"/>
    <mergeCell ref="B15:I15"/>
    <mergeCell ref="B16:I16"/>
    <mergeCell ref="B40:G40"/>
    <mergeCell ref="B24:B25"/>
    <mergeCell ref="B55:H55"/>
    <mergeCell ref="B17:I17"/>
    <mergeCell ref="B18:I18"/>
    <mergeCell ref="B19:I19"/>
    <mergeCell ref="B20:I20"/>
    <mergeCell ref="C24:I24"/>
  </mergeCells>
  <printOptions horizontalCentered="1"/>
  <pageMargins left="0.39370078740157483" right="0.39370078740157483" top="0.39370078740157483" bottom="0.39370078740157483" header="0.31496062992125984" footer="0.31496062992125984"/>
  <pageSetup paperSize="9" fitToHeight="0" orientation="landscape" r:id="rId1"/>
  <ignoredErrors>
    <ignoredError sqref="D26:D31 E26:E31"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A2AD26"/>
  </sheetPr>
  <dimension ref="A2:T48"/>
  <sheetViews>
    <sheetView showGridLines="0" zoomScaleNormal="100" workbookViewId="0">
      <selection activeCell="B4" sqref="B4:B5"/>
    </sheetView>
  </sheetViews>
  <sheetFormatPr baseColWidth="10" defaultRowHeight="15" x14ac:dyDescent="0.25"/>
  <cols>
    <col min="1" max="1" width="6.7109375" customWidth="1"/>
    <col min="2" max="2" width="15.7109375" customWidth="1"/>
    <col min="3" max="3" width="17.7109375" customWidth="1"/>
    <col min="4" max="4" width="15.7109375" customWidth="1"/>
    <col min="5" max="5" width="14.28515625" customWidth="1"/>
    <col min="6" max="7" width="12.85546875" customWidth="1"/>
    <col min="8" max="8" width="14" customWidth="1"/>
    <col min="9" max="9" width="15.140625" customWidth="1"/>
    <col min="10" max="10" width="12.85546875" customWidth="1"/>
  </cols>
  <sheetData>
    <row r="2" spans="2:20" x14ac:dyDescent="0.25">
      <c r="B2" s="56" t="s">
        <v>197</v>
      </c>
      <c r="C2" s="17"/>
      <c r="D2" s="17"/>
      <c r="E2" s="17"/>
      <c r="F2" s="14"/>
      <c r="G2" s="14"/>
      <c r="H2" s="14"/>
      <c r="I2" s="14"/>
    </row>
    <row r="3" spans="2:20" ht="17.25" customHeight="1" x14ac:dyDescent="0.25">
      <c r="B3" s="18" t="s">
        <v>222</v>
      </c>
      <c r="C3" s="28"/>
      <c r="D3" s="28"/>
      <c r="E3" s="28"/>
      <c r="F3" s="14"/>
      <c r="G3" s="14"/>
      <c r="H3" s="14"/>
      <c r="I3" s="14"/>
    </row>
    <row r="4" spans="2:20" ht="45" customHeight="1" x14ac:dyDescent="0.25">
      <c r="B4" s="265" t="s">
        <v>48</v>
      </c>
      <c r="C4" s="266" t="s">
        <v>284</v>
      </c>
      <c r="D4" s="265"/>
      <c r="E4" s="235" t="s">
        <v>352</v>
      </c>
      <c r="F4" s="264" t="s">
        <v>129</v>
      </c>
      <c r="G4" s="264"/>
      <c r="H4" s="162" t="s">
        <v>199</v>
      </c>
      <c r="I4" s="262" t="s">
        <v>383</v>
      </c>
      <c r="J4" s="235" t="s">
        <v>291</v>
      </c>
    </row>
    <row r="5" spans="2:20" ht="27" customHeight="1" x14ac:dyDescent="0.25">
      <c r="B5" s="265"/>
      <c r="C5" s="97" t="s">
        <v>290</v>
      </c>
      <c r="D5" s="97" t="s">
        <v>283</v>
      </c>
      <c r="E5" s="259"/>
      <c r="F5" s="97" t="s">
        <v>294</v>
      </c>
      <c r="G5" s="97" t="s">
        <v>293</v>
      </c>
      <c r="H5" s="97" t="s">
        <v>292</v>
      </c>
      <c r="I5" s="263"/>
      <c r="J5" s="259"/>
    </row>
    <row r="6" spans="2:20" ht="18" customHeight="1" x14ac:dyDescent="0.25">
      <c r="B6" s="24" t="s">
        <v>41</v>
      </c>
      <c r="C6" s="21">
        <v>32285</v>
      </c>
      <c r="D6" s="21">
        <v>30140</v>
      </c>
      <c r="E6" s="204">
        <v>30328</v>
      </c>
      <c r="F6" s="207">
        <v>30231</v>
      </c>
      <c r="G6" s="207">
        <v>28331</v>
      </c>
      <c r="H6" s="207">
        <v>30145</v>
      </c>
      <c r="I6" s="94">
        <v>28161</v>
      </c>
      <c r="J6" s="21">
        <v>27875</v>
      </c>
      <c r="L6" s="129"/>
      <c r="T6" s="201"/>
    </row>
    <row r="7" spans="2:20" ht="18" customHeight="1" x14ac:dyDescent="0.25">
      <c r="B7" s="19" t="s">
        <v>42</v>
      </c>
      <c r="C7" s="22">
        <v>28112</v>
      </c>
      <c r="D7" s="22">
        <v>26502</v>
      </c>
      <c r="E7" s="22">
        <v>26645</v>
      </c>
      <c r="F7" s="33">
        <v>26549</v>
      </c>
      <c r="G7" s="33">
        <v>26115</v>
      </c>
      <c r="H7" s="33">
        <v>26525</v>
      </c>
      <c r="I7" s="95">
        <v>25985</v>
      </c>
      <c r="J7" s="22">
        <v>25701</v>
      </c>
      <c r="L7" s="129"/>
      <c r="T7" s="201"/>
    </row>
    <row r="8" spans="2:20" ht="18" customHeight="1" x14ac:dyDescent="0.25">
      <c r="B8" s="19" t="s">
        <v>43</v>
      </c>
      <c r="C8" s="22">
        <v>46901</v>
      </c>
      <c r="D8" s="22">
        <v>41848</v>
      </c>
      <c r="E8" s="22">
        <v>42222</v>
      </c>
      <c r="F8" s="33">
        <v>41880</v>
      </c>
      <c r="G8" s="33">
        <v>41185</v>
      </c>
      <c r="H8" s="33">
        <v>41845</v>
      </c>
      <c r="I8" s="95">
        <v>40646</v>
      </c>
      <c r="J8" s="22">
        <v>39874</v>
      </c>
      <c r="L8" s="129"/>
      <c r="T8" s="201"/>
    </row>
    <row r="9" spans="2:20" ht="18" customHeight="1" x14ac:dyDescent="0.25">
      <c r="B9" s="19" t="s">
        <v>44</v>
      </c>
      <c r="C9" s="142">
        <v>1607</v>
      </c>
      <c r="D9" s="142">
        <v>1443</v>
      </c>
      <c r="E9" s="142">
        <v>1450</v>
      </c>
      <c r="F9" s="142">
        <v>1430</v>
      </c>
      <c r="G9" s="142">
        <v>1411</v>
      </c>
      <c r="H9" s="142">
        <v>1432</v>
      </c>
      <c r="I9" s="167">
        <v>1391</v>
      </c>
      <c r="J9" s="142">
        <v>1340</v>
      </c>
      <c r="L9" s="129"/>
      <c r="T9" s="201"/>
    </row>
    <row r="10" spans="2:20" ht="18" customHeight="1" x14ac:dyDescent="0.25">
      <c r="B10" s="19" t="s">
        <v>45</v>
      </c>
      <c r="C10" s="142">
        <v>1188</v>
      </c>
      <c r="D10" s="142">
        <v>1133</v>
      </c>
      <c r="E10" s="142">
        <v>1139</v>
      </c>
      <c r="F10" s="142">
        <v>1133</v>
      </c>
      <c r="G10" s="142">
        <v>1016</v>
      </c>
      <c r="H10" s="142">
        <v>1128</v>
      </c>
      <c r="I10" s="167">
        <v>1005</v>
      </c>
      <c r="J10" s="22">
        <v>992</v>
      </c>
      <c r="L10" s="129"/>
      <c r="T10" s="201"/>
    </row>
    <row r="11" spans="2:20" ht="18" customHeight="1" x14ac:dyDescent="0.25">
      <c r="B11" s="20" t="s">
        <v>0</v>
      </c>
      <c r="C11" s="23">
        <f t="shared" ref="C11:J11" si="0">SUM(C6:C10)</f>
        <v>110093</v>
      </c>
      <c r="D11" s="23">
        <f t="shared" si="0"/>
        <v>101066</v>
      </c>
      <c r="E11" s="23">
        <f t="shared" si="0"/>
        <v>101784</v>
      </c>
      <c r="F11" s="42">
        <f t="shared" si="0"/>
        <v>101223</v>
      </c>
      <c r="G11" s="42">
        <f t="shared" si="0"/>
        <v>98058</v>
      </c>
      <c r="H11" s="42">
        <f t="shared" si="0"/>
        <v>101075</v>
      </c>
      <c r="I11" s="96">
        <f t="shared" si="0"/>
        <v>97188</v>
      </c>
      <c r="J11" s="23">
        <f t="shared" si="0"/>
        <v>95782</v>
      </c>
      <c r="L11" s="129"/>
      <c r="T11" s="201"/>
    </row>
    <row r="12" spans="2:20" s="61" customFormat="1" ht="7.5" customHeight="1" x14ac:dyDescent="0.25">
      <c r="B12" s="62"/>
      <c r="C12" s="63"/>
      <c r="D12" s="63"/>
      <c r="E12" s="63"/>
      <c r="F12" s="64"/>
      <c r="G12" s="64"/>
      <c r="L12" s="129"/>
      <c r="M12"/>
      <c r="N12"/>
      <c r="O12"/>
      <c r="P12"/>
      <c r="Q12"/>
      <c r="R12"/>
      <c r="S12"/>
      <c r="T12" s="201"/>
    </row>
    <row r="13" spans="2:20" x14ac:dyDescent="0.25">
      <c r="B13" s="232" t="s">
        <v>135</v>
      </c>
      <c r="C13" s="232"/>
      <c r="D13" s="232"/>
      <c r="E13" s="232"/>
      <c r="F13" s="232"/>
      <c r="G13" s="232"/>
      <c r="H13" s="232"/>
      <c r="I13" s="232"/>
      <c r="J13" s="232"/>
      <c r="L13" s="129"/>
      <c r="T13" s="201"/>
    </row>
    <row r="14" spans="2:20" ht="22.5" customHeight="1" x14ac:dyDescent="0.25">
      <c r="B14" s="232" t="s">
        <v>137</v>
      </c>
      <c r="C14" s="232"/>
      <c r="D14" s="232"/>
      <c r="E14" s="232"/>
      <c r="F14" s="232"/>
      <c r="G14" s="232"/>
      <c r="H14" s="232"/>
      <c r="I14" s="232"/>
      <c r="J14" s="232"/>
      <c r="L14" s="129"/>
      <c r="T14" s="201"/>
    </row>
    <row r="15" spans="2:20" ht="24" customHeight="1" x14ac:dyDescent="0.25">
      <c r="B15" s="232" t="s">
        <v>353</v>
      </c>
      <c r="C15" s="232"/>
      <c r="D15" s="232"/>
      <c r="E15" s="232"/>
      <c r="F15" s="232"/>
      <c r="G15" s="232"/>
      <c r="H15" s="232"/>
      <c r="I15" s="232"/>
      <c r="J15" s="232"/>
      <c r="L15" s="129"/>
      <c r="T15" s="201"/>
    </row>
    <row r="16" spans="2:20" x14ac:dyDescent="0.25">
      <c r="B16" s="232" t="s">
        <v>308</v>
      </c>
      <c r="C16" s="232"/>
      <c r="D16" s="232"/>
      <c r="E16" s="232"/>
      <c r="F16" s="232"/>
      <c r="G16" s="232"/>
      <c r="H16" s="232"/>
      <c r="I16" s="232"/>
      <c r="J16" s="232"/>
      <c r="L16" s="129"/>
      <c r="T16" s="201"/>
    </row>
    <row r="17" spans="1:10" ht="22.5" customHeight="1" x14ac:dyDescent="0.25">
      <c r="B17" s="232" t="s">
        <v>203</v>
      </c>
      <c r="C17" s="232"/>
      <c r="D17" s="232"/>
      <c r="E17" s="232"/>
      <c r="F17" s="232"/>
      <c r="G17" s="232"/>
      <c r="H17" s="232"/>
      <c r="I17" s="232"/>
      <c r="J17" s="232"/>
    </row>
    <row r="18" spans="1:10" ht="12.75" customHeight="1" x14ac:dyDescent="0.25">
      <c r="B18" s="114" t="s">
        <v>384</v>
      </c>
      <c r="C18" s="114"/>
      <c r="D18" s="114"/>
      <c r="E18" s="114"/>
      <c r="F18" s="50"/>
      <c r="G18" s="50"/>
      <c r="H18" s="50"/>
      <c r="I18" s="50"/>
      <c r="J18" s="107"/>
    </row>
    <row r="19" spans="1:10" ht="25.5" customHeight="1" x14ac:dyDescent="0.25">
      <c r="B19" s="232" t="s">
        <v>202</v>
      </c>
      <c r="C19" s="232"/>
      <c r="D19" s="232"/>
      <c r="E19" s="232"/>
      <c r="F19" s="232"/>
      <c r="G19" s="232"/>
      <c r="H19" s="232"/>
      <c r="I19" s="232"/>
      <c r="J19" s="232"/>
    </row>
    <row r="20" spans="1:10" x14ac:dyDescent="0.25">
      <c r="B20" s="114" t="s">
        <v>221</v>
      </c>
      <c r="C20" s="114"/>
      <c r="D20" s="114"/>
      <c r="E20" s="114"/>
      <c r="F20" s="114"/>
      <c r="G20" s="114"/>
      <c r="H20" s="114"/>
      <c r="I20" s="114"/>
      <c r="J20" s="107"/>
    </row>
    <row r="21" spans="1:10" x14ac:dyDescent="0.25">
      <c r="B21" s="258" t="s">
        <v>192</v>
      </c>
      <c r="C21" s="258"/>
      <c r="D21" s="258"/>
      <c r="E21" s="258"/>
      <c r="F21" s="258"/>
      <c r="G21" s="258"/>
      <c r="H21" s="258"/>
      <c r="I21" s="258"/>
      <c r="J21" s="258"/>
    </row>
    <row r="22" spans="1:10" x14ac:dyDescent="0.25">
      <c r="B22" s="5"/>
      <c r="C22" s="5"/>
      <c r="D22" s="5"/>
      <c r="E22" s="5"/>
      <c r="F22" s="5"/>
      <c r="G22" s="5"/>
      <c r="H22" s="5"/>
      <c r="I22" s="5"/>
    </row>
    <row r="23" spans="1:10" x14ac:dyDescent="0.25">
      <c r="B23" s="56" t="s">
        <v>198</v>
      </c>
      <c r="C23" s="17"/>
      <c r="D23" s="17"/>
      <c r="E23" s="17"/>
      <c r="F23" s="14"/>
      <c r="G23" s="14"/>
      <c r="H23" s="14"/>
      <c r="I23" s="14"/>
    </row>
    <row r="24" spans="1:10" ht="18.75" customHeight="1" x14ac:dyDescent="0.25">
      <c r="A24" s="164"/>
      <c r="B24" s="165" t="s">
        <v>201</v>
      </c>
      <c r="C24" s="28"/>
      <c r="D24" s="28"/>
      <c r="E24" s="28"/>
      <c r="F24" s="14"/>
      <c r="G24" s="14"/>
      <c r="H24" s="14"/>
      <c r="I24" s="14"/>
    </row>
    <row r="25" spans="1:10" ht="60" customHeight="1" x14ac:dyDescent="0.25">
      <c r="B25" s="260" t="s">
        <v>48</v>
      </c>
      <c r="C25" s="267" t="s">
        <v>285</v>
      </c>
      <c r="D25" s="268"/>
      <c r="E25" s="269" t="s">
        <v>129</v>
      </c>
      <c r="F25" s="270"/>
      <c r="G25" s="163" t="s">
        <v>199</v>
      </c>
      <c r="H25" s="262" t="s">
        <v>358</v>
      </c>
      <c r="I25" s="235" t="s">
        <v>297</v>
      </c>
    </row>
    <row r="26" spans="1:10" ht="50.25" customHeight="1" x14ac:dyDescent="0.25">
      <c r="B26" s="261"/>
      <c r="C26" s="97" t="s">
        <v>286</v>
      </c>
      <c r="D26" s="97" t="s">
        <v>359</v>
      </c>
      <c r="E26" s="97" t="s">
        <v>355</v>
      </c>
      <c r="F26" s="97" t="s">
        <v>356</v>
      </c>
      <c r="G26" s="98" t="s">
        <v>357</v>
      </c>
      <c r="H26" s="263"/>
      <c r="I26" s="259"/>
    </row>
    <row r="27" spans="1:10" ht="18" customHeight="1" x14ac:dyDescent="0.25">
      <c r="B27" s="24" t="s">
        <v>41</v>
      </c>
      <c r="C27" s="99">
        <f>D6/C6</f>
        <v>0.93356047700170353</v>
      </c>
      <c r="D27" s="99">
        <f>D6/E6</f>
        <v>0.99380110788710108</v>
      </c>
      <c r="E27" s="99">
        <f t="shared" ref="E27:E32" si="1">F6/E6</f>
        <v>0.9968016354523872</v>
      </c>
      <c r="F27" s="99">
        <f t="shared" ref="F27:G32" si="2">G6/D6</f>
        <v>0.93998009289980089</v>
      </c>
      <c r="G27" s="99">
        <f t="shared" si="2"/>
        <v>0.9939659720390398</v>
      </c>
      <c r="H27" s="100">
        <f t="shared" ref="H27:H32" si="3">I6/E6</f>
        <v>0.92854787654972304</v>
      </c>
      <c r="I27" s="99">
        <f t="shared" ref="I27:I32" si="4">J6/I6</f>
        <v>0.98984411064947975</v>
      </c>
    </row>
    <row r="28" spans="1:10" ht="18" customHeight="1" x14ac:dyDescent="0.25">
      <c r="B28" s="19" t="s">
        <v>42</v>
      </c>
      <c r="C28" s="99">
        <f t="shared" ref="C28:C31" si="5">D7/C7</f>
        <v>0.9427290836653387</v>
      </c>
      <c r="D28" s="99">
        <f t="shared" ref="D28:D31" si="6">D7/E7</f>
        <v>0.99463313942578346</v>
      </c>
      <c r="E28" s="99">
        <f t="shared" si="1"/>
        <v>0.99639707262150501</v>
      </c>
      <c r="F28" s="99">
        <f t="shared" si="2"/>
        <v>0.98539732850350914</v>
      </c>
      <c r="G28" s="99">
        <f t="shared" si="2"/>
        <v>0.99549634077688121</v>
      </c>
      <c r="H28" s="100">
        <f t="shared" si="3"/>
        <v>0.97522987427284669</v>
      </c>
      <c r="I28" s="101">
        <f t="shared" si="4"/>
        <v>0.98907061766403692</v>
      </c>
    </row>
    <row r="29" spans="1:10" ht="18" customHeight="1" x14ac:dyDescent="0.25">
      <c r="B29" s="19" t="s">
        <v>43</v>
      </c>
      <c r="C29" s="99">
        <f t="shared" si="5"/>
        <v>0.89226242510820664</v>
      </c>
      <c r="D29" s="99">
        <f t="shared" si="6"/>
        <v>0.99114205864241389</v>
      </c>
      <c r="E29" s="99">
        <f t="shared" si="1"/>
        <v>0.99189995736819669</v>
      </c>
      <c r="F29" s="99">
        <f t="shared" si="2"/>
        <v>0.98415694895813421</v>
      </c>
      <c r="G29" s="99">
        <f t="shared" si="2"/>
        <v>0.99107100563687178</v>
      </c>
      <c r="H29" s="100">
        <f t="shared" si="3"/>
        <v>0.96267348775519868</v>
      </c>
      <c r="I29" s="101">
        <f t="shared" si="4"/>
        <v>0.9810067411307386</v>
      </c>
    </row>
    <row r="30" spans="1:10" ht="18" customHeight="1" x14ac:dyDescent="0.25">
      <c r="B30" s="19" t="s">
        <v>44</v>
      </c>
      <c r="C30" s="99">
        <f t="shared" si="5"/>
        <v>0.8979464841319228</v>
      </c>
      <c r="D30" s="99">
        <f t="shared" si="6"/>
        <v>0.99517241379310339</v>
      </c>
      <c r="E30" s="99">
        <f t="shared" si="1"/>
        <v>0.98620689655172411</v>
      </c>
      <c r="F30" s="99">
        <f t="shared" si="2"/>
        <v>0.97782397782397779</v>
      </c>
      <c r="G30" s="99">
        <f t="shared" si="2"/>
        <v>0.98758620689655174</v>
      </c>
      <c r="H30" s="100">
        <f t="shared" si="3"/>
        <v>0.95931034482758626</v>
      </c>
      <c r="I30" s="101">
        <f t="shared" si="4"/>
        <v>0.96333572969086989</v>
      </c>
    </row>
    <row r="31" spans="1:10" ht="18" customHeight="1" x14ac:dyDescent="0.25">
      <c r="B31" s="19" t="s">
        <v>45</v>
      </c>
      <c r="C31" s="99">
        <f t="shared" si="5"/>
        <v>0.95370370370370372</v>
      </c>
      <c r="D31" s="99">
        <f t="shared" si="6"/>
        <v>0.99473222124670768</v>
      </c>
      <c r="E31" s="99">
        <f t="shared" si="1"/>
        <v>0.99473222124670768</v>
      </c>
      <c r="F31" s="99">
        <f t="shared" si="2"/>
        <v>0.89673433362753752</v>
      </c>
      <c r="G31" s="99">
        <f t="shared" si="2"/>
        <v>0.99034240561896403</v>
      </c>
      <c r="H31" s="100">
        <f t="shared" si="3"/>
        <v>0.88235294117647056</v>
      </c>
      <c r="I31" s="101">
        <f t="shared" si="4"/>
        <v>0.98706467661691544</v>
      </c>
    </row>
    <row r="32" spans="1:10" ht="18" customHeight="1" x14ac:dyDescent="0.25">
      <c r="B32" s="20" t="s">
        <v>0</v>
      </c>
      <c r="C32" s="102">
        <f>D11/C11</f>
        <v>0.91800568610175037</v>
      </c>
      <c r="D32" s="102">
        <f>D11/E11</f>
        <v>0.99294584610547831</v>
      </c>
      <c r="E32" s="102">
        <f t="shared" si="1"/>
        <v>0.9944883282244753</v>
      </c>
      <c r="F32" s="102">
        <f t="shared" si="2"/>
        <v>0.97023727069439769</v>
      </c>
      <c r="G32" s="102">
        <f t="shared" si="2"/>
        <v>0.99303426864733157</v>
      </c>
      <c r="H32" s="206">
        <f t="shared" si="3"/>
        <v>0.95484555529356285</v>
      </c>
      <c r="I32" s="102">
        <f t="shared" si="4"/>
        <v>0.98553319339836198</v>
      </c>
    </row>
    <row r="33" spans="2:9" s="61" customFormat="1" ht="7.5" customHeight="1" x14ac:dyDescent="0.25">
      <c r="B33" s="62"/>
      <c r="C33" s="63"/>
      <c r="D33" s="64"/>
      <c r="E33" s="64"/>
      <c r="F33" s="64"/>
    </row>
    <row r="34" spans="2:9" ht="22.5" customHeight="1" x14ac:dyDescent="0.25">
      <c r="B34" s="229" t="s">
        <v>287</v>
      </c>
      <c r="C34" s="229"/>
      <c r="D34" s="229"/>
      <c r="E34" s="229"/>
      <c r="F34" s="229"/>
      <c r="G34" s="229"/>
      <c r="H34" s="229"/>
      <c r="I34" s="229"/>
    </row>
    <row r="35" spans="2:9" ht="22.5" customHeight="1" x14ac:dyDescent="0.25">
      <c r="B35" s="229" t="s">
        <v>360</v>
      </c>
      <c r="C35" s="229"/>
      <c r="D35" s="229"/>
      <c r="E35" s="229"/>
      <c r="F35" s="229"/>
      <c r="G35" s="229"/>
      <c r="H35" s="229"/>
      <c r="I35" s="229"/>
    </row>
    <row r="36" spans="2:9" ht="22.5" customHeight="1" x14ac:dyDescent="0.25">
      <c r="B36" s="232" t="s">
        <v>361</v>
      </c>
      <c r="C36" s="232"/>
      <c r="D36" s="232"/>
      <c r="E36" s="232"/>
      <c r="F36" s="232"/>
      <c r="G36" s="232"/>
      <c r="H36" s="232"/>
      <c r="I36" s="232"/>
    </row>
    <row r="37" spans="2:9" ht="22.5" customHeight="1" x14ac:dyDescent="0.25">
      <c r="B37" s="232" t="s">
        <v>362</v>
      </c>
      <c r="C37" s="232"/>
      <c r="D37" s="232"/>
      <c r="E37" s="232"/>
      <c r="F37" s="232"/>
      <c r="G37" s="232"/>
      <c r="H37" s="232"/>
      <c r="I37" s="232"/>
    </row>
    <row r="38" spans="2:9" x14ac:dyDescent="0.25">
      <c r="B38" s="232" t="s">
        <v>363</v>
      </c>
      <c r="C38" s="232"/>
      <c r="D38" s="232"/>
      <c r="E38" s="232"/>
      <c r="F38" s="232"/>
      <c r="G38" s="232"/>
      <c r="H38" s="232"/>
      <c r="I38" s="232"/>
    </row>
    <row r="39" spans="2:9" ht="22.5" customHeight="1" x14ac:dyDescent="0.25">
      <c r="B39" s="232" t="s">
        <v>364</v>
      </c>
      <c r="C39" s="232"/>
      <c r="D39" s="232"/>
      <c r="E39" s="232"/>
      <c r="F39" s="232"/>
      <c r="G39" s="232"/>
      <c r="H39" s="232"/>
      <c r="I39" s="232"/>
    </row>
    <row r="40" spans="2:9" x14ac:dyDescent="0.25">
      <c r="B40" s="114" t="s">
        <v>220</v>
      </c>
      <c r="C40" s="114"/>
      <c r="D40" s="114"/>
      <c r="E40" s="114"/>
      <c r="F40" s="114"/>
      <c r="G40" s="114"/>
      <c r="H40" s="114"/>
      <c r="I40" s="107"/>
    </row>
    <row r="41" spans="2:9" ht="22.5" customHeight="1" x14ac:dyDescent="0.25">
      <c r="B41" s="228" t="s">
        <v>192</v>
      </c>
      <c r="C41" s="228"/>
      <c r="D41" s="228"/>
      <c r="E41" s="228"/>
      <c r="F41" s="228"/>
      <c r="G41" s="228"/>
      <c r="H41" s="228"/>
      <c r="I41" s="228"/>
    </row>
    <row r="42" spans="2:9" x14ac:dyDescent="0.25">
      <c r="B42" s="116"/>
    </row>
    <row r="43" spans="2:9" x14ac:dyDescent="0.25">
      <c r="B43" s="232"/>
      <c r="C43" s="232"/>
      <c r="D43" s="232"/>
      <c r="E43" s="232"/>
      <c r="F43" s="232"/>
      <c r="G43" s="232"/>
      <c r="H43" s="232"/>
      <c r="I43" s="232"/>
    </row>
    <row r="44" spans="2:9" x14ac:dyDescent="0.25">
      <c r="B44" s="229"/>
      <c r="C44" s="229"/>
      <c r="D44" s="229"/>
      <c r="E44" s="229"/>
      <c r="F44" s="229"/>
      <c r="G44" s="229"/>
      <c r="H44" s="229"/>
      <c r="I44" s="229"/>
    </row>
    <row r="45" spans="2:9" x14ac:dyDescent="0.25">
      <c r="B45" s="16"/>
      <c r="C45" s="16"/>
      <c r="D45" s="16"/>
      <c r="E45" s="16"/>
      <c r="F45" s="16"/>
      <c r="G45" s="16"/>
      <c r="H45" s="16"/>
      <c r="I45" s="16"/>
    </row>
    <row r="46" spans="2:9" x14ac:dyDescent="0.25">
      <c r="B46" s="258"/>
      <c r="C46" s="258"/>
      <c r="D46" s="258"/>
      <c r="E46" s="258"/>
      <c r="F46" s="258"/>
      <c r="G46" s="258"/>
      <c r="H46" s="258"/>
      <c r="I46" s="258"/>
    </row>
    <row r="47" spans="2:9" x14ac:dyDescent="0.25">
      <c r="B47" s="16"/>
      <c r="C47" s="16"/>
      <c r="D47" s="16"/>
      <c r="E47" s="16"/>
      <c r="F47" s="27"/>
      <c r="G47" s="27"/>
      <c r="H47" s="27"/>
      <c r="I47" s="27"/>
    </row>
    <row r="48" spans="2:9" x14ac:dyDescent="0.25">
      <c r="B48" s="232"/>
      <c r="C48" s="232"/>
      <c r="D48" s="232"/>
      <c r="E48" s="232"/>
      <c r="F48" s="232"/>
      <c r="G48" s="232"/>
      <c r="H48" s="232"/>
      <c r="I48" s="232"/>
    </row>
  </sheetData>
  <sheetProtection algorithmName="SHA-512" hashValue="QLXDbuybDyRBkpgktOoONxMdAgGO/YC0Ne1Qdv7Nv2MQemPAzKCDNSsBCSPWLlb3L+KvBlxfClzIGIwdVRNtOA==" saltValue="sc05T1sZYOMGAHVVYXEB/Q==" spinCount="100000" sheet="1" objects="1" scenarios="1"/>
  <mergeCells count="29">
    <mergeCell ref="I25:I26"/>
    <mergeCell ref="B21:J21"/>
    <mergeCell ref="E4:E5"/>
    <mergeCell ref="B15:J15"/>
    <mergeCell ref="C25:D25"/>
    <mergeCell ref="E25:F25"/>
    <mergeCell ref="B34:I34"/>
    <mergeCell ref="B41:I41"/>
    <mergeCell ref="B36:I36"/>
    <mergeCell ref="B37:I37"/>
    <mergeCell ref="B38:I38"/>
    <mergeCell ref="B39:I39"/>
    <mergeCell ref="B35:I35"/>
    <mergeCell ref="B43:I43"/>
    <mergeCell ref="B44:I44"/>
    <mergeCell ref="B46:I46"/>
    <mergeCell ref="B48:I48"/>
    <mergeCell ref="J4:J5"/>
    <mergeCell ref="B25:B26"/>
    <mergeCell ref="B13:J13"/>
    <mergeCell ref="I4:I5"/>
    <mergeCell ref="H25:H26"/>
    <mergeCell ref="F4:G4"/>
    <mergeCell ref="B4:B5"/>
    <mergeCell ref="B14:J14"/>
    <mergeCell ref="B16:J16"/>
    <mergeCell ref="B17:J17"/>
    <mergeCell ref="B19:J19"/>
    <mergeCell ref="C4:D4"/>
  </mergeCells>
  <printOptions horizontalCentered="1"/>
  <pageMargins left="0.39370078740157483" right="0" top="0.39370078740157483" bottom="0.39370078740157483" header="0.31496062992125984" footer="0.31496062992125984"/>
  <pageSetup paperSize="9" scale="90" fitToHeight="0" orientation="landscape" r:id="rId1"/>
  <ignoredErrors>
    <ignoredError sqref="D27:D32"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A2AD26"/>
  </sheetPr>
  <dimension ref="B2:S86"/>
  <sheetViews>
    <sheetView showGridLines="0" zoomScaleNormal="100" workbookViewId="0">
      <selection activeCell="B4" sqref="B4:B5"/>
    </sheetView>
  </sheetViews>
  <sheetFormatPr baseColWidth="10" defaultRowHeight="15" x14ac:dyDescent="0.25"/>
  <cols>
    <col min="1" max="1" width="6.7109375" customWidth="1"/>
    <col min="2" max="2" width="20.140625" customWidth="1"/>
    <col min="3" max="3" width="17.7109375" customWidth="1"/>
    <col min="4" max="5" width="13.7109375" customWidth="1"/>
    <col min="6" max="6" width="12.85546875" customWidth="1"/>
    <col min="7" max="10" width="13.7109375" customWidth="1"/>
    <col min="11" max="11" width="13.5703125" customWidth="1"/>
  </cols>
  <sheetData>
    <row r="2" spans="2:19" ht="15" customHeight="1" x14ac:dyDescent="0.25">
      <c r="B2" s="56" t="s">
        <v>200</v>
      </c>
      <c r="C2" s="17"/>
      <c r="D2" s="14"/>
      <c r="E2" s="14"/>
      <c r="F2" s="14"/>
      <c r="G2" s="14"/>
      <c r="H2" s="14"/>
      <c r="I2" s="14"/>
      <c r="J2" s="14"/>
      <c r="K2" s="14"/>
    </row>
    <row r="3" spans="2:19" ht="18.75" customHeight="1" x14ac:dyDescent="0.25">
      <c r="B3" s="165" t="s">
        <v>223</v>
      </c>
      <c r="C3" s="28"/>
      <c r="D3" s="14"/>
      <c r="E3" s="14"/>
      <c r="F3" s="14"/>
      <c r="G3" s="14"/>
      <c r="H3" s="14"/>
      <c r="I3" s="14"/>
      <c r="J3" s="14"/>
      <c r="K3" s="14"/>
    </row>
    <row r="4" spans="2:19" ht="45" customHeight="1" x14ac:dyDescent="0.25">
      <c r="B4" s="268" t="s">
        <v>183</v>
      </c>
      <c r="C4" s="266" t="s">
        <v>284</v>
      </c>
      <c r="D4" s="265"/>
      <c r="E4" s="235" t="s">
        <v>365</v>
      </c>
      <c r="F4" s="264" t="s">
        <v>129</v>
      </c>
      <c r="G4" s="264"/>
      <c r="H4" s="162" t="s">
        <v>199</v>
      </c>
      <c r="I4" s="262" t="s">
        <v>312</v>
      </c>
      <c r="J4" s="235" t="s">
        <v>313</v>
      </c>
    </row>
    <row r="5" spans="2:19" ht="37.5" customHeight="1" x14ac:dyDescent="0.25">
      <c r="B5" s="268"/>
      <c r="C5" s="97" t="s">
        <v>288</v>
      </c>
      <c r="D5" s="97" t="s">
        <v>289</v>
      </c>
      <c r="E5" s="259"/>
      <c r="F5" s="97" t="s">
        <v>309</v>
      </c>
      <c r="G5" s="97" t="s">
        <v>310</v>
      </c>
      <c r="H5" s="97" t="s">
        <v>311</v>
      </c>
      <c r="I5" s="263"/>
      <c r="J5" s="259"/>
      <c r="L5" s="130"/>
      <c r="S5" s="205"/>
    </row>
    <row r="6" spans="2:19" ht="18" customHeight="1" x14ac:dyDescent="0.25">
      <c r="B6" s="51" t="s">
        <v>10</v>
      </c>
      <c r="C6" s="103">
        <v>1659</v>
      </c>
      <c r="D6" s="104">
        <v>1592</v>
      </c>
      <c r="E6" s="104">
        <v>1595</v>
      </c>
      <c r="F6" s="104">
        <v>1594</v>
      </c>
      <c r="G6" s="104">
        <v>1584</v>
      </c>
      <c r="H6" s="104">
        <v>1593</v>
      </c>
      <c r="I6" s="105">
        <v>1576</v>
      </c>
      <c r="J6" s="103">
        <v>1569</v>
      </c>
      <c r="K6" s="14"/>
      <c r="L6" s="130"/>
      <c r="S6" s="205"/>
    </row>
    <row r="7" spans="2:19" ht="18" customHeight="1" x14ac:dyDescent="0.25">
      <c r="B7" s="51" t="s">
        <v>11</v>
      </c>
      <c r="C7" s="103">
        <v>5068</v>
      </c>
      <c r="D7" s="104">
        <v>4705</v>
      </c>
      <c r="E7" s="104">
        <v>4731</v>
      </c>
      <c r="F7" s="104">
        <v>4692</v>
      </c>
      <c r="G7" s="104">
        <v>4535</v>
      </c>
      <c r="H7" s="104">
        <v>4687</v>
      </c>
      <c r="I7" s="105">
        <v>4506</v>
      </c>
      <c r="J7" s="103">
        <v>4440</v>
      </c>
      <c r="K7" s="14"/>
      <c r="L7" s="130"/>
      <c r="S7" s="205"/>
    </row>
    <row r="8" spans="2:19" ht="18" customHeight="1" x14ac:dyDescent="0.25">
      <c r="B8" s="51" t="s">
        <v>12</v>
      </c>
      <c r="C8" s="103">
        <v>2559</v>
      </c>
      <c r="D8" s="104">
        <v>2376</v>
      </c>
      <c r="E8" s="104">
        <v>2389</v>
      </c>
      <c r="F8" s="104">
        <v>2387</v>
      </c>
      <c r="G8" s="104">
        <v>2309</v>
      </c>
      <c r="H8" s="104">
        <v>2380</v>
      </c>
      <c r="I8" s="105">
        <v>2295</v>
      </c>
      <c r="J8" s="103">
        <v>2268</v>
      </c>
      <c r="K8" s="14"/>
      <c r="L8" s="130"/>
      <c r="S8" s="205"/>
    </row>
    <row r="9" spans="2:19" ht="18" customHeight="1" x14ac:dyDescent="0.25">
      <c r="B9" s="51" t="s">
        <v>13</v>
      </c>
      <c r="C9" s="103">
        <v>6285</v>
      </c>
      <c r="D9" s="104">
        <v>5356</v>
      </c>
      <c r="E9" s="104">
        <v>5438</v>
      </c>
      <c r="F9" s="104">
        <v>5381</v>
      </c>
      <c r="G9" s="104">
        <v>5194</v>
      </c>
      <c r="H9" s="104">
        <v>5385</v>
      </c>
      <c r="I9" s="105">
        <v>5108</v>
      </c>
      <c r="J9" s="103">
        <v>4937</v>
      </c>
      <c r="K9" s="14"/>
      <c r="L9" s="130"/>
      <c r="S9" s="205"/>
    </row>
    <row r="10" spans="2:19" ht="18" customHeight="1" x14ac:dyDescent="0.25">
      <c r="B10" s="51" t="s">
        <v>14</v>
      </c>
      <c r="C10" s="103">
        <v>3855</v>
      </c>
      <c r="D10" s="104">
        <v>3604</v>
      </c>
      <c r="E10" s="104">
        <v>3622</v>
      </c>
      <c r="F10" s="104">
        <v>3593</v>
      </c>
      <c r="G10" s="104">
        <v>3516</v>
      </c>
      <c r="H10" s="104">
        <v>3586</v>
      </c>
      <c r="I10" s="105">
        <v>3490</v>
      </c>
      <c r="J10" s="103">
        <v>3441</v>
      </c>
      <c r="K10" s="14"/>
      <c r="L10" s="130"/>
      <c r="S10" s="205"/>
    </row>
    <row r="11" spans="2:19" ht="18" customHeight="1" x14ac:dyDescent="0.25">
      <c r="B11" s="51" t="s">
        <v>15</v>
      </c>
      <c r="C11" s="103">
        <v>7449</v>
      </c>
      <c r="D11" s="104">
        <v>7019</v>
      </c>
      <c r="E11" s="104">
        <v>7061</v>
      </c>
      <c r="F11" s="104">
        <v>7054</v>
      </c>
      <c r="G11" s="104">
        <v>6987</v>
      </c>
      <c r="H11" s="104">
        <v>7050</v>
      </c>
      <c r="I11" s="105">
        <v>6924</v>
      </c>
      <c r="J11" s="103">
        <v>6837</v>
      </c>
      <c r="K11" s="14"/>
      <c r="L11" s="130"/>
      <c r="S11" s="205"/>
    </row>
    <row r="12" spans="2:19" ht="18" customHeight="1" x14ac:dyDescent="0.25">
      <c r="B12" s="51" t="s">
        <v>16</v>
      </c>
      <c r="C12" s="103">
        <v>1986</v>
      </c>
      <c r="D12" s="104">
        <v>1836</v>
      </c>
      <c r="E12" s="104">
        <v>1850</v>
      </c>
      <c r="F12" s="104">
        <v>1840</v>
      </c>
      <c r="G12" s="104">
        <v>1776</v>
      </c>
      <c r="H12" s="104">
        <v>1840</v>
      </c>
      <c r="I12" s="105">
        <v>1761</v>
      </c>
      <c r="J12" s="103">
        <v>1739</v>
      </c>
      <c r="K12" s="14"/>
      <c r="L12" s="130"/>
      <c r="S12" s="205"/>
    </row>
    <row r="13" spans="2:19" ht="18" customHeight="1" x14ac:dyDescent="0.25">
      <c r="B13" s="51" t="s">
        <v>17</v>
      </c>
      <c r="C13" s="103">
        <v>6604</v>
      </c>
      <c r="D13" s="104">
        <v>6038</v>
      </c>
      <c r="E13" s="104">
        <v>6113</v>
      </c>
      <c r="F13" s="104">
        <v>6103</v>
      </c>
      <c r="G13" s="104">
        <v>5803</v>
      </c>
      <c r="H13" s="104">
        <v>6053</v>
      </c>
      <c r="I13" s="105">
        <v>5734</v>
      </c>
      <c r="J13" s="103">
        <v>5656</v>
      </c>
      <c r="K13" s="14"/>
      <c r="L13" s="130"/>
      <c r="S13" s="205"/>
    </row>
    <row r="14" spans="2:19" ht="18" customHeight="1" x14ac:dyDescent="0.25">
      <c r="B14" s="51" t="s">
        <v>18</v>
      </c>
      <c r="C14" s="103">
        <v>2540</v>
      </c>
      <c r="D14" s="104">
        <v>2417</v>
      </c>
      <c r="E14" s="104">
        <v>2433</v>
      </c>
      <c r="F14" s="104">
        <v>2432</v>
      </c>
      <c r="G14" s="104">
        <v>2308</v>
      </c>
      <c r="H14" s="104">
        <v>2425</v>
      </c>
      <c r="I14" s="105">
        <v>2291</v>
      </c>
      <c r="J14" s="103">
        <v>2274</v>
      </c>
      <c r="K14" s="14"/>
      <c r="L14" s="130"/>
      <c r="S14" s="205"/>
    </row>
    <row r="15" spans="2:19" ht="18" customHeight="1" x14ac:dyDescent="0.25">
      <c r="B15" s="51" t="s">
        <v>19</v>
      </c>
      <c r="C15" s="103">
        <v>3634</v>
      </c>
      <c r="D15" s="104">
        <v>3460</v>
      </c>
      <c r="E15" s="104">
        <v>3478</v>
      </c>
      <c r="F15" s="104">
        <v>3475</v>
      </c>
      <c r="G15" s="104">
        <v>3410</v>
      </c>
      <c r="H15" s="104">
        <v>3470</v>
      </c>
      <c r="I15" s="105">
        <v>3393</v>
      </c>
      <c r="J15" s="103">
        <v>3357</v>
      </c>
      <c r="K15" s="14"/>
      <c r="L15" s="130"/>
      <c r="S15" s="205"/>
    </row>
    <row r="16" spans="2:19" ht="18" customHeight="1" x14ac:dyDescent="0.25">
      <c r="B16" s="51" t="s">
        <v>20</v>
      </c>
      <c r="C16" s="103">
        <v>3234</v>
      </c>
      <c r="D16" s="104">
        <v>2948</v>
      </c>
      <c r="E16" s="104">
        <v>2979</v>
      </c>
      <c r="F16" s="104">
        <v>2965</v>
      </c>
      <c r="G16" s="104">
        <v>2863</v>
      </c>
      <c r="H16" s="104">
        <v>2962</v>
      </c>
      <c r="I16" s="105">
        <v>2827</v>
      </c>
      <c r="J16" s="103">
        <v>2781</v>
      </c>
      <c r="K16" s="14"/>
      <c r="L16" s="130"/>
      <c r="S16" s="205"/>
    </row>
    <row r="17" spans="2:19" ht="18" customHeight="1" x14ac:dyDescent="0.25">
      <c r="B17" s="51" t="s">
        <v>21</v>
      </c>
      <c r="C17" s="103">
        <v>5151</v>
      </c>
      <c r="D17" s="104">
        <v>4623</v>
      </c>
      <c r="E17" s="104">
        <v>4670</v>
      </c>
      <c r="F17" s="104">
        <v>4634</v>
      </c>
      <c r="G17" s="104">
        <v>4310</v>
      </c>
      <c r="H17" s="104">
        <v>4624</v>
      </c>
      <c r="I17" s="105">
        <v>4251</v>
      </c>
      <c r="J17" s="103">
        <v>4179</v>
      </c>
      <c r="K17" s="14"/>
      <c r="L17" s="130"/>
      <c r="S17" s="205"/>
    </row>
    <row r="18" spans="2:19" ht="18" customHeight="1" x14ac:dyDescent="0.25">
      <c r="B18" s="51" t="s">
        <v>22</v>
      </c>
      <c r="C18" s="103">
        <v>7785</v>
      </c>
      <c r="D18" s="104">
        <v>7003</v>
      </c>
      <c r="E18" s="104">
        <v>7047</v>
      </c>
      <c r="F18" s="104">
        <v>6997</v>
      </c>
      <c r="G18" s="104">
        <v>6758</v>
      </c>
      <c r="H18" s="104">
        <v>6989</v>
      </c>
      <c r="I18" s="105">
        <v>6712</v>
      </c>
      <c r="J18" s="103">
        <v>6598</v>
      </c>
      <c r="K18" s="14"/>
      <c r="L18" s="130"/>
      <c r="S18" s="205"/>
    </row>
    <row r="19" spans="2:19" ht="18" customHeight="1" x14ac:dyDescent="0.25">
      <c r="B19" s="51" t="s">
        <v>23</v>
      </c>
      <c r="C19" s="103">
        <v>3442</v>
      </c>
      <c r="D19" s="104">
        <v>3127</v>
      </c>
      <c r="E19" s="104">
        <v>3151</v>
      </c>
      <c r="F19" s="104">
        <v>3122</v>
      </c>
      <c r="G19" s="104">
        <v>3055</v>
      </c>
      <c r="H19" s="104">
        <v>3132</v>
      </c>
      <c r="I19" s="105">
        <v>3020</v>
      </c>
      <c r="J19" s="103">
        <v>2974</v>
      </c>
      <c r="K19" s="14"/>
      <c r="L19" s="130"/>
      <c r="S19" s="205"/>
    </row>
    <row r="20" spans="2:19" ht="18" customHeight="1" x14ac:dyDescent="0.25">
      <c r="B20" s="51" t="s">
        <v>24</v>
      </c>
      <c r="C20" s="22">
        <v>20145</v>
      </c>
      <c r="D20" s="22">
        <v>18110</v>
      </c>
      <c r="E20" s="22">
        <v>18255</v>
      </c>
      <c r="F20" s="22">
        <v>18065</v>
      </c>
      <c r="G20" s="22">
        <v>17359</v>
      </c>
      <c r="H20" s="22">
        <v>18048</v>
      </c>
      <c r="I20" s="166">
        <v>17165</v>
      </c>
      <c r="J20" s="22">
        <v>16865</v>
      </c>
      <c r="K20" s="14"/>
      <c r="L20" s="130"/>
      <c r="S20" s="205"/>
    </row>
    <row r="21" spans="2:19" ht="18" customHeight="1" x14ac:dyDescent="0.25">
      <c r="B21" s="51" t="s">
        <v>25</v>
      </c>
      <c r="C21" s="103">
        <v>4090</v>
      </c>
      <c r="D21" s="104">
        <v>3837</v>
      </c>
      <c r="E21" s="104">
        <v>3860</v>
      </c>
      <c r="F21" s="104">
        <v>3832</v>
      </c>
      <c r="G21" s="104">
        <v>3616</v>
      </c>
      <c r="H21" s="104">
        <v>3839</v>
      </c>
      <c r="I21" s="105">
        <v>3596</v>
      </c>
      <c r="J21" s="103">
        <v>3557</v>
      </c>
      <c r="K21" s="14"/>
      <c r="L21" s="130"/>
      <c r="S21" s="205"/>
    </row>
    <row r="22" spans="2:19" ht="18" customHeight="1" x14ac:dyDescent="0.25">
      <c r="B22" s="51" t="s">
        <v>26</v>
      </c>
      <c r="C22" s="103">
        <v>2198</v>
      </c>
      <c r="D22" s="104">
        <v>2071</v>
      </c>
      <c r="E22" s="104">
        <v>2072</v>
      </c>
      <c r="F22" s="104">
        <v>2066</v>
      </c>
      <c r="G22" s="104">
        <v>2044</v>
      </c>
      <c r="H22" s="104">
        <v>2066</v>
      </c>
      <c r="I22" s="105">
        <v>2039</v>
      </c>
      <c r="J22" s="103">
        <v>2018</v>
      </c>
      <c r="K22" s="14"/>
      <c r="L22" s="130"/>
      <c r="S22" s="205"/>
    </row>
    <row r="23" spans="2:19" ht="18" customHeight="1" x14ac:dyDescent="0.25">
      <c r="B23" s="51" t="s">
        <v>27</v>
      </c>
      <c r="C23" s="103">
        <v>776</v>
      </c>
      <c r="D23" s="104">
        <v>714</v>
      </c>
      <c r="E23" s="104">
        <v>717</v>
      </c>
      <c r="F23" s="104">
        <v>716</v>
      </c>
      <c r="G23" s="104">
        <v>679</v>
      </c>
      <c r="H23" s="104">
        <v>712</v>
      </c>
      <c r="I23" s="105">
        <v>675</v>
      </c>
      <c r="J23" s="103">
        <v>661</v>
      </c>
      <c r="K23" s="14"/>
      <c r="L23" s="130"/>
      <c r="S23" s="205"/>
    </row>
    <row r="24" spans="2:19" ht="18" customHeight="1" x14ac:dyDescent="0.25">
      <c r="B24" s="51" t="s">
        <v>28</v>
      </c>
      <c r="C24" s="103">
        <v>774</v>
      </c>
      <c r="D24" s="104">
        <v>689</v>
      </c>
      <c r="E24" s="104">
        <v>694</v>
      </c>
      <c r="F24" s="104">
        <v>693</v>
      </c>
      <c r="G24" s="104">
        <v>674</v>
      </c>
      <c r="H24" s="104">
        <v>693</v>
      </c>
      <c r="I24" s="105">
        <v>668</v>
      </c>
      <c r="J24" s="103">
        <v>642</v>
      </c>
      <c r="K24" s="14"/>
      <c r="L24" s="130"/>
      <c r="S24" s="205"/>
    </row>
    <row r="25" spans="2:19" ht="18" customHeight="1" x14ac:dyDescent="0.25">
      <c r="B25" s="51" t="s">
        <v>29</v>
      </c>
      <c r="C25" s="103">
        <v>1256</v>
      </c>
      <c r="D25" s="104">
        <v>1184</v>
      </c>
      <c r="E25" s="104">
        <v>1187</v>
      </c>
      <c r="F25" s="104">
        <v>1181</v>
      </c>
      <c r="G25" s="104">
        <v>1155</v>
      </c>
      <c r="H25" s="104">
        <v>1181</v>
      </c>
      <c r="I25" s="105">
        <v>1151</v>
      </c>
      <c r="J25" s="103">
        <v>1136</v>
      </c>
      <c r="K25" s="14"/>
      <c r="L25" s="130"/>
      <c r="S25" s="205"/>
    </row>
    <row r="26" spans="2:19" ht="18" customHeight="1" x14ac:dyDescent="0.25">
      <c r="B26" s="51" t="s">
        <v>30</v>
      </c>
      <c r="C26" s="103">
        <v>6357</v>
      </c>
      <c r="D26" s="104">
        <v>6122</v>
      </c>
      <c r="E26" s="104">
        <v>6133</v>
      </c>
      <c r="F26" s="104">
        <v>6118</v>
      </c>
      <c r="G26" s="104">
        <v>6087</v>
      </c>
      <c r="H26" s="104">
        <v>6112</v>
      </c>
      <c r="I26" s="105">
        <v>6060</v>
      </c>
      <c r="J26" s="103">
        <v>6029</v>
      </c>
      <c r="K26" s="14"/>
      <c r="L26" s="130"/>
      <c r="S26" s="205"/>
    </row>
    <row r="27" spans="2:19" ht="18" customHeight="1" x14ac:dyDescent="0.25">
      <c r="B27" s="51" t="s">
        <v>31</v>
      </c>
      <c r="C27" s="103">
        <v>6670</v>
      </c>
      <c r="D27" s="104">
        <v>6189</v>
      </c>
      <c r="E27" s="104">
        <v>6226</v>
      </c>
      <c r="F27" s="104">
        <v>6209</v>
      </c>
      <c r="G27" s="104">
        <v>6087</v>
      </c>
      <c r="H27" s="104">
        <v>6193</v>
      </c>
      <c r="I27" s="105">
        <v>6042</v>
      </c>
      <c r="J27" s="103">
        <v>6006</v>
      </c>
      <c r="K27" s="14"/>
      <c r="L27" s="130"/>
      <c r="S27" s="205"/>
    </row>
    <row r="28" spans="2:19" ht="18" customHeight="1" x14ac:dyDescent="0.25">
      <c r="B28" s="51" t="s">
        <v>32</v>
      </c>
      <c r="C28" s="103">
        <v>2667</v>
      </c>
      <c r="D28" s="104">
        <v>2539</v>
      </c>
      <c r="E28" s="104">
        <v>2552</v>
      </c>
      <c r="F28" s="104">
        <v>2551</v>
      </c>
      <c r="G28" s="104">
        <v>2497</v>
      </c>
      <c r="H28" s="104">
        <v>2548</v>
      </c>
      <c r="I28" s="105">
        <v>2480</v>
      </c>
      <c r="J28" s="103">
        <v>2463</v>
      </c>
      <c r="K28" s="14"/>
      <c r="L28" s="130"/>
      <c r="S28" s="205"/>
    </row>
    <row r="29" spans="2:19" ht="18" customHeight="1" x14ac:dyDescent="0.25">
      <c r="B29" s="51" t="s">
        <v>33</v>
      </c>
      <c r="C29" s="103">
        <v>1581</v>
      </c>
      <c r="D29" s="104">
        <v>1287</v>
      </c>
      <c r="E29" s="104">
        <v>1304</v>
      </c>
      <c r="F29" s="104">
        <v>1298</v>
      </c>
      <c r="G29" s="104">
        <v>1249</v>
      </c>
      <c r="H29" s="104">
        <v>1288</v>
      </c>
      <c r="I29" s="105">
        <v>1229</v>
      </c>
      <c r="J29" s="103">
        <v>1181</v>
      </c>
      <c r="K29" s="14"/>
      <c r="L29" s="130"/>
      <c r="S29" s="205"/>
    </row>
    <row r="30" spans="2:19" ht="18" customHeight="1" x14ac:dyDescent="0.25">
      <c r="B30" s="51" t="s">
        <v>34</v>
      </c>
      <c r="C30" s="142">
        <v>831</v>
      </c>
      <c r="D30" s="142">
        <v>804</v>
      </c>
      <c r="E30" s="142">
        <v>805</v>
      </c>
      <c r="F30" s="104">
        <v>804</v>
      </c>
      <c r="G30" s="104">
        <v>798</v>
      </c>
      <c r="H30" s="104">
        <v>803</v>
      </c>
      <c r="I30" s="105">
        <v>797</v>
      </c>
      <c r="J30" s="103">
        <v>790</v>
      </c>
      <c r="K30" s="14"/>
      <c r="L30" s="130"/>
      <c r="S30" s="205"/>
    </row>
    <row r="31" spans="2:19" ht="18" customHeight="1" x14ac:dyDescent="0.25">
      <c r="B31" s="51" t="s">
        <v>35</v>
      </c>
      <c r="C31" s="142">
        <v>1497</v>
      </c>
      <c r="D31" s="142">
        <v>1416</v>
      </c>
      <c r="E31" s="142">
        <v>1422</v>
      </c>
      <c r="F31" s="104">
        <v>1421</v>
      </c>
      <c r="G31" s="104">
        <v>1405</v>
      </c>
      <c r="H31" s="104">
        <v>1416</v>
      </c>
      <c r="I31" s="105">
        <v>1398</v>
      </c>
      <c r="J31" s="103">
        <v>1384</v>
      </c>
      <c r="K31" s="14"/>
      <c r="L31" s="130"/>
      <c r="S31" s="205"/>
    </row>
    <row r="32" spans="2:19" ht="18" customHeight="1" x14ac:dyDescent="0.25">
      <c r="B32" s="52" t="s">
        <v>0</v>
      </c>
      <c r="C32" s="54">
        <f t="shared" ref="C32:J32" si="0">SUM(C6:C31)</f>
        <v>110093</v>
      </c>
      <c r="D32" s="55">
        <f t="shared" si="0"/>
        <v>101066</v>
      </c>
      <c r="E32" s="55">
        <f t="shared" si="0"/>
        <v>101784</v>
      </c>
      <c r="F32" s="55">
        <f t="shared" si="0"/>
        <v>101223</v>
      </c>
      <c r="G32" s="55">
        <f t="shared" si="0"/>
        <v>98058</v>
      </c>
      <c r="H32" s="55">
        <f t="shared" si="0"/>
        <v>101075</v>
      </c>
      <c r="I32" s="106">
        <f t="shared" si="0"/>
        <v>97188</v>
      </c>
      <c r="J32" s="54">
        <f t="shared" si="0"/>
        <v>95782</v>
      </c>
      <c r="K32" s="14"/>
      <c r="L32" s="130"/>
      <c r="S32" s="205"/>
    </row>
    <row r="33" spans="2:19" s="61" customFormat="1" ht="7.5" customHeight="1" x14ac:dyDescent="0.25">
      <c r="B33" s="62"/>
      <c r="C33" s="63"/>
      <c r="D33" s="64"/>
      <c r="E33" s="64"/>
      <c r="F33" s="64"/>
      <c r="G33" s="65"/>
      <c r="H33" s="64"/>
      <c r="I33" s="64"/>
      <c r="L33" s="130"/>
      <c r="M33"/>
      <c r="N33"/>
      <c r="O33"/>
      <c r="P33"/>
      <c r="Q33"/>
      <c r="R33"/>
      <c r="S33" s="205"/>
    </row>
    <row r="34" spans="2:19" x14ac:dyDescent="0.25">
      <c r="B34" s="50" t="s">
        <v>130</v>
      </c>
      <c r="C34" s="3"/>
      <c r="L34" s="130"/>
    </row>
    <row r="35" spans="2:19" x14ac:dyDescent="0.25">
      <c r="B35" s="232" t="s">
        <v>136</v>
      </c>
      <c r="C35" s="232"/>
      <c r="D35" s="232"/>
      <c r="E35" s="232"/>
      <c r="F35" s="232"/>
      <c r="G35" s="232"/>
      <c r="H35" s="232"/>
      <c r="I35" s="232"/>
      <c r="J35" s="232"/>
      <c r="L35" s="130"/>
      <c r="R35" s="202"/>
    </row>
    <row r="36" spans="2:19" x14ac:dyDescent="0.25">
      <c r="B36" s="232" t="s">
        <v>138</v>
      </c>
      <c r="C36" s="232"/>
      <c r="D36" s="232"/>
      <c r="E36" s="232"/>
      <c r="F36" s="232"/>
      <c r="G36" s="232"/>
      <c r="H36" s="232"/>
      <c r="I36" s="232"/>
      <c r="J36" s="232"/>
      <c r="R36" s="202"/>
    </row>
    <row r="37" spans="2:19" ht="22.5" customHeight="1" x14ac:dyDescent="0.25">
      <c r="B37" s="232" t="s">
        <v>366</v>
      </c>
      <c r="C37" s="232"/>
      <c r="D37" s="232"/>
      <c r="E37" s="232"/>
      <c r="F37" s="232"/>
      <c r="G37" s="232"/>
      <c r="H37" s="232"/>
      <c r="I37" s="232"/>
      <c r="J37" s="232"/>
      <c r="R37" s="202"/>
    </row>
    <row r="38" spans="2:19" ht="15" customHeight="1" x14ac:dyDescent="0.25">
      <c r="B38" s="232" t="s">
        <v>314</v>
      </c>
      <c r="C38" s="232"/>
      <c r="D38" s="232"/>
      <c r="E38" s="232"/>
      <c r="F38" s="232"/>
      <c r="G38" s="232"/>
      <c r="H38" s="232"/>
      <c r="I38" s="232"/>
      <c r="J38" s="232"/>
      <c r="R38" s="202"/>
    </row>
    <row r="39" spans="2:19" ht="22.5" customHeight="1" x14ac:dyDescent="0.25">
      <c r="B39" s="232" t="s">
        <v>315</v>
      </c>
      <c r="C39" s="232"/>
      <c r="D39" s="232"/>
      <c r="E39" s="232"/>
      <c r="F39" s="232"/>
      <c r="G39" s="232"/>
      <c r="H39" s="232"/>
      <c r="I39" s="232"/>
      <c r="J39" s="232"/>
    </row>
    <row r="40" spans="2:19" ht="12.75" customHeight="1" x14ac:dyDescent="0.25">
      <c r="B40" s="114" t="s">
        <v>385</v>
      </c>
      <c r="C40" s="114"/>
      <c r="D40" s="114"/>
      <c r="E40" s="114"/>
      <c r="F40" s="50"/>
      <c r="G40" s="50"/>
      <c r="H40" s="50"/>
      <c r="I40" s="50"/>
      <c r="J40" s="107"/>
    </row>
    <row r="41" spans="2:19" ht="22.5" customHeight="1" x14ac:dyDescent="0.25">
      <c r="B41" s="232" t="s">
        <v>316</v>
      </c>
      <c r="C41" s="232"/>
      <c r="D41" s="232"/>
      <c r="E41" s="232"/>
      <c r="F41" s="232"/>
      <c r="G41" s="232"/>
      <c r="H41" s="232"/>
      <c r="I41" s="232"/>
      <c r="J41" s="232"/>
    </row>
    <row r="42" spans="2:19" ht="15" customHeight="1" x14ac:dyDescent="0.25">
      <c r="B42" s="114" t="s">
        <v>317</v>
      </c>
      <c r="C42" s="16"/>
      <c r="D42" s="16"/>
      <c r="E42" s="16"/>
      <c r="F42" s="16"/>
      <c r="G42" s="16"/>
      <c r="H42" s="16"/>
      <c r="I42" s="16"/>
    </row>
    <row r="43" spans="2:19" x14ac:dyDescent="0.25">
      <c r="B43" s="258" t="s">
        <v>192</v>
      </c>
      <c r="C43" s="258"/>
      <c r="D43" s="258"/>
      <c r="E43" s="258"/>
      <c r="F43" s="258"/>
      <c r="G43" s="258"/>
      <c r="H43" s="258"/>
      <c r="I43" s="258"/>
      <c r="J43" s="258"/>
    </row>
    <row r="44" spans="2:19" x14ac:dyDescent="0.25">
      <c r="B44" s="116"/>
      <c r="C44" s="3"/>
    </row>
    <row r="45" spans="2:19" ht="15" customHeight="1" x14ac:dyDescent="0.25">
      <c r="B45" s="56" t="s">
        <v>204</v>
      </c>
      <c r="C45" s="17"/>
      <c r="D45" s="14"/>
      <c r="E45" s="14"/>
      <c r="F45" s="14"/>
      <c r="G45" s="14"/>
      <c r="H45" s="14"/>
      <c r="I45" s="14"/>
      <c r="J45" s="14"/>
      <c r="K45" s="14"/>
    </row>
    <row r="46" spans="2:19" ht="15" customHeight="1" x14ac:dyDescent="0.25">
      <c r="B46" s="28" t="s">
        <v>133</v>
      </c>
      <c r="C46" s="28"/>
      <c r="D46" s="14"/>
      <c r="E46" s="14"/>
      <c r="F46" s="14"/>
      <c r="G46" s="14"/>
      <c r="H46" s="14"/>
      <c r="I46" s="14"/>
      <c r="J46" s="14"/>
      <c r="K46" s="14"/>
    </row>
    <row r="47" spans="2:19" ht="72" customHeight="1" x14ac:dyDescent="0.25">
      <c r="B47" s="268" t="s">
        <v>183</v>
      </c>
      <c r="C47" s="267" t="s">
        <v>285</v>
      </c>
      <c r="D47" s="268"/>
      <c r="E47" s="269" t="s">
        <v>129</v>
      </c>
      <c r="F47" s="270"/>
      <c r="G47" s="163" t="s">
        <v>199</v>
      </c>
      <c r="H47" s="262" t="s">
        <v>371</v>
      </c>
      <c r="I47" s="235" t="s">
        <v>372</v>
      </c>
    </row>
    <row r="48" spans="2:19" ht="57.75" customHeight="1" x14ac:dyDescent="0.25">
      <c r="B48" s="268"/>
      <c r="C48" s="97" t="s">
        <v>296</v>
      </c>
      <c r="D48" s="97" t="s">
        <v>367</v>
      </c>
      <c r="E48" s="97" t="s">
        <v>368</v>
      </c>
      <c r="F48" s="97" t="s">
        <v>369</v>
      </c>
      <c r="G48" s="98" t="s">
        <v>370</v>
      </c>
      <c r="H48" s="263"/>
      <c r="I48" s="259"/>
    </row>
    <row r="49" spans="2:10" ht="18" customHeight="1" x14ac:dyDescent="0.25">
      <c r="B49" s="51" t="s">
        <v>10</v>
      </c>
      <c r="C49" s="119">
        <f>D6/C6</f>
        <v>0.95961422543701025</v>
      </c>
      <c r="D49" s="119">
        <f>D6/E6</f>
        <v>0.99811912225705324</v>
      </c>
      <c r="E49" s="119">
        <f t="shared" ref="E49:E75" si="1">F6/E6</f>
        <v>0.99937304075235112</v>
      </c>
      <c r="F49" s="119">
        <f t="shared" ref="F49:F75" si="2">G6/E6</f>
        <v>0.99310344827586206</v>
      </c>
      <c r="G49" s="119">
        <f t="shared" ref="G49:G75" si="3">H6/E6</f>
        <v>0.99874608150470223</v>
      </c>
      <c r="H49" s="126">
        <f t="shared" ref="H49:H75" si="4">I6/E6</f>
        <v>0.98808777429467087</v>
      </c>
      <c r="I49" s="120">
        <f t="shared" ref="I49:I75" si="5">J6/I6</f>
        <v>0.99555837563451777</v>
      </c>
      <c r="J49" s="14"/>
    </row>
    <row r="50" spans="2:10" ht="18" customHeight="1" x14ac:dyDescent="0.25">
      <c r="B50" s="51" t="s">
        <v>11</v>
      </c>
      <c r="C50" s="119">
        <f t="shared" ref="C50:C74" si="6">D7/C7</f>
        <v>0.92837411207576959</v>
      </c>
      <c r="D50" s="119">
        <f t="shared" ref="D50:D74" si="7">D7/E7</f>
        <v>0.99450433312196151</v>
      </c>
      <c r="E50" s="119">
        <f t="shared" si="1"/>
        <v>0.99175649968294233</v>
      </c>
      <c r="F50" s="119">
        <f t="shared" si="2"/>
        <v>0.95857112661170996</v>
      </c>
      <c r="G50" s="119">
        <f t="shared" si="3"/>
        <v>0.99069964066793492</v>
      </c>
      <c r="H50" s="126">
        <f t="shared" si="4"/>
        <v>0.95244134432466709</v>
      </c>
      <c r="I50" s="120">
        <f t="shared" si="5"/>
        <v>0.98535286284953394</v>
      </c>
      <c r="J50" s="14"/>
    </row>
    <row r="51" spans="2:10" ht="18" customHeight="1" x14ac:dyDescent="0.25">
      <c r="B51" s="51" t="s">
        <v>12</v>
      </c>
      <c r="C51" s="119">
        <f t="shared" si="6"/>
        <v>0.92848769050410318</v>
      </c>
      <c r="D51" s="119">
        <f t="shared" si="7"/>
        <v>0.9945583926329008</v>
      </c>
      <c r="E51" s="119">
        <f t="shared" si="1"/>
        <v>0.99916282963583092</v>
      </c>
      <c r="F51" s="119">
        <f t="shared" si="2"/>
        <v>0.96651318543323561</v>
      </c>
      <c r="G51" s="119">
        <f t="shared" si="3"/>
        <v>0.99623273336123896</v>
      </c>
      <c r="H51" s="126">
        <f t="shared" si="4"/>
        <v>0.96065299288405193</v>
      </c>
      <c r="I51" s="120">
        <f t="shared" si="5"/>
        <v>0.9882352941176471</v>
      </c>
      <c r="J51" s="14"/>
    </row>
    <row r="52" spans="2:10" ht="18" customHeight="1" x14ac:dyDescent="0.25">
      <c r="B52" s="51" t="s">
        <v>13</v>
      </c>
      <c r="C52" s="119">
        <f t="shared" si="6"/>
        <v>0.85218774860779634</v>
      </c>
      <c r="D52" s="119">
        <f t="shared" si="7"/>
        <v>0.9849209268113277</v>
      </c>
      <c r="E52" s="119">
        <f t="shared" si="1"/>
        <v>0.98951820522250833</v>
      </c>
      <c r="F52" s="119">
        <f t="shared" si="2"/>
        <v>0.95513056270687757</v>
      </c>
      <c r="G52" s="119">
        <f t="shared" si="3"/>
        <v>0.99025376976829715</v>
      </c>
      <c r="H52" s="126">
        <f t="shared" si="4"/>
        <v>0.93931592497241634</v>
      </c>
      <c r="I52" s="120">
        <f t="shared" si="5"/>
        <v>0.96652310101801098</v>
      </c>
      <c r="J52" s="14"/>
    </row>
    <row r="53" spans="2:10" ht="18" customHeight="1" x14ac:dyDescent="0.25">
      <c r="B53" s="51" t="s">
        <v>14</v>
      </c>
      <c r="C53" s="119">
        <f t="shared" si="6"/>
        <v>0.93488975356679638</v>
      </c>
      <c r="D53" s="119">
        <f t="shared" si="7"/>
        <v>0.99503036996134731</v>
      </c>
      <c r="E53" s="119">
        <f t="shared" si="1"/>
        <v>0.99199337382661512</v>
      </c>
      <c r="F53" s="119">
        <f t="shared" si="2"/>
        <v>0.97073440088348983</v>
      </c>
      <c r="G53" s="119">
        <f t="shared" si="3"/>
        <v>0.99006073992269461</v>
      </c>
      <c r="H53" s="126">
        <f t="shared" si="4"/>
        <v>0.96355604638321368</v>
      </c>
      <c r="I53" s="120">
        <f t="shared" si="5"/>
        <v>0.98595988538681945</v>
      </c>
      <c r="J53" s="14"/>
    </row>
    <row r="54" spans="2:10" ht="18" customHeight="1" x14ac:dyDescent="0.25">
      <c r="B54" s="51" t="s">
        <v>15</v>
      </c>
      <c r="C54" s="119">
        <f t="shared" si="6"/>
        <v>0.94227413075580613</v>
      </c>
      <c r="D54" s="119">
        <f t="shared" si="7"/>
        <v>0.99405183401784447</v>
      </c>
      <c r="E54" s="119">
        <f t="shared" si="1"/>
        <v>0.9990086390029741</v>
      </c>
      <c r="F54" s="119">
        <f t="shared" si="2"/>
        <v>0.98951989803144036</v>
      </c>
      <c r="G54" s="119">
        <f t="shared" si="3"/>
        <v>0.9984421470046736</v>
      </c>
      <c r="H54" s="126">
        <f t="shared" si="4"/>
        <v>0.98059764905820701</v>
      </c>
      <c r="I54" s="120">
        <f t="shared" si="5"/>
        <v>0.98743500866551126</v>
      </c>
      <c r="J54" s="14"/>
    </row>
    <row r="55" spans="2:10" ht="18" customHeight="1" x14ac:dyDescent="0.25">
      <c r="B55" s="51" t="s">
        <v>16</v>
      </c>
      <c r="C55" s="119">
        <f t="shared" si="6"/>
        <v>0.92447129909365555</v>
      </c>
      <c r="D55" s="119">
        <f t="shared" si="7"/>
        <v>0.9924324324324324</v>
      </c>
      <c r="E55" s="119">
        <f t="shared" si="1"/>
        <v>0.99459459459459465</v>
      </c>
      <c r="F55" s="119">
        <f t="shared" si="2"/>
        <v>0.96</v>
      </c>
      <c r="G55" s="119">
        <f t="shared" si="3"/>
        <v>0.99459459459459465</v>
      </c>
      <c r="H55" s="126">
        <f t="shared" si="4"/>
        <v>0.95189189189189194</v>
      </c>
      <c r="I55" s="120">
        <f t="shared" si="5"/>
        <v>0.98750709823963656</v>
      </c>
      <c r="J55" s="14"/>
    </row>
    <row r="56" spans="2:10" ht="18" customHeight="1" x14ac:dyDescent="0.25">
      <c r="B56" s="51" t="s">
        <v>17</v>
      </c>
      <c r="C56" s="119">
        <f t="shared" si="6"/>
        <v>0.91429436705027256</v>
      </c>
      <c r="D56" s="119">
        <f t="shared" si="7"/>
        <v>0.98773106494356289</v>
      </c>
      <c r="E56" s="119">
        <f t="shared" si="1"/>
        <v>0.99836414199247503</v>
      </c>
      <c r="F56" s="119">
        <f t="shared" si="2"/>
        <v>0.94928840176672669</v>
      </c>
      <c r="G56" s="119">
        <f t="shared" si="3"/>
        <v>0.99018485195485029</v>
      </c>
      <c r="H56" s="126">
        <f t="shared" si="4"/>
        <v>0.93800098151480449</v>
      </c>
      <c r="I56" s="120">
        <f t="shared" si="5"/>
        <v>0.98639693058946631</v>
      </c>
      <c r="J56" s="14"/>
    </row>
    <row r="57" spans="2:10" ht="18" customHeight="1" x14ac:dyDescent="0.25">
      <c r="B57" s="51" t="s">
        <v>18</v>
      </c>
      <c r="C57" s="119">
        <f t="shared" si="6"/>
        <v>0.9515748031496063</v>
      </c>
      <c r="D57" s="119">
        <f t="shared" si="7"/>
        <v>0.99342375667899707</v>
      </c>
      <c r="E57" s="119">
        <f t="shared" si="1"/>
        <v>0.9995889847924373</v>
      </c>
      <c r="F57" s="119">
        <f t="shared" si="2"/>
        <v>0.94862309905466502</v>
      </c>
      <c r="G57" s="119">
        <f t="shared" si="3"/>
        <v>0.99671187833949859</v>
      </c>
      <c r="H57" s="126">
        <f t="shared" si="4"/>
        <v>0.9416358405260995</v>
      </c>
      <c r="I57" s="120">
        <f t="shared" si="5"/>
        <v>0.99257965953731997</v>
      </c>
      <c r="J57" s="14"/>
    </row>
    <row r="58" spans="2:10" ht="18" customHeight="1" x14ac:dyDescent="0.25">
      <c r="B58" s="51" t="s">
        <v>19</v>
      </c>
      <c r="C58" s="119">
        <f t="shared" si="6"/>
        <v>0.95211887727022559</v>
      </c>
      <c r="D58" s="119">
        <f t="shared" si="7"/>
        <v>0.99482461184588844</v>
      </c>
      <c r="E58" s="119">
        <f t="shared" si="1"/>
        <v>0.99913743530764809</v>
      </c>
      <c r="F58" s="119">
        <f t="shared" si="2"/>
        <v>0.98044853364002305</v>
      </c>
      <c r="G58" s="119">
        <f t="shared" si="3"/>
        <v>0.99769982748706154</v>
      </c>
      <c r="H58" s="126">
        <f t="shared" si="4"/>
        <v>0.97556066705002875</v>
      </c>
      <c r="I58" s="120">
        <f t="shared" si="5"/>
        <v>0.98938992042440321</v>
      </c>
      <c r="J58" s="14"/>
    </row>
    <row r="59" spans="2:10" ht="18" customHeight="1" x14ac:dyDescent="0.25">
      <c r="B59" s="51" t="s">
        <v>20</v>
      </c>
      <c r="C59" s="119">
        <f t="shared" si="6"/>
        <v>0.91156462585034015</v>
      </c>
      <c r="D59" s="119">
        <f t="shared" si="7"/>
        <v>0.98959382343068147</v>
      </c>
      <c r="E59" s="119">
        <f t="shared" si="1"/>
        <v>0.99530043638804966</v>
      </c>
      <c r="F59" s="119">
        <f t="shared" si="2"/>
        <v>0.96106075864384022</v>
      </c>
      <c r="G59" s="119">
        <f t="shared" si="3"/>
        <v>0.9942933870426317</v>
      </c>
      <c r="H59" s="126">
        <f t="shared" si="4"/>
        <v>0.9489761664988251</v>
      </c>
      <c r="I59" s="120">
        <f t="shared" si="5"/>
        <v>0.9837283339228865</v>
      </c>
      <c r="J59" s="14"/>
    </row>
    <row r="60" spans="2:10" ht="18" customHeight="1" x14ac:dyDescent="0.25">
      <c r="B60" s="51" t="s">
        <v>21</v>
      </c>
      <c r="C60" s="119">
        <f t="shared" si="6"/>
        <v>0.8974956319161328</v>
      </c>
      <c r="D60" s="119">
        <f t="shared" si="7"/>
        <v>0.98993576017130624</v>
      </c>
      <c r="E60" s="119">
        <f t="shared" si="1"/>
        <v>0.99229122055674523</v>
      </c>
      <c r="F60" s="119">
        <f t="shared" si="2"/>
        <v>0.92291220556745179</v>
      </c>
      <c r="G60" s="119">
        <f t="shared" si="3"/>
        <v>0.99014989293361888</v>
      </c>
      <c r="H60" s="126">
        <f t="shared" si="4"/>
        <v>0.91027837259100641</v>
      </c>
      <c r="I60" s="120">
        <f t="shared" si="5"/>
        <v>0.98306280875088214</v>
      </c>
      <c r="J60" s="14"/>
    </row>
    <row r="61" spans="2:10" ht="18" customHeight="1" x14ac:dyDescent="0.25">
      <c r="B61" s="51" t="s">
        <v>22</v>
      </c>
      <c r="C61" s="119">
        <f t="shared" si="6"/>
        <v>0.8995504174694926</v>
      </c>
      <c r="D61" s="119">
        <f t="shared" si="7"/>
        <v>0.9937562083155953</v>
      </c>
      <c r="E61" s="119">
        <f t="shared" si="1"/>
        <v>0.99290478217681288</v>
      </c>
      <c r="F61" s="119">
        <f t="shared" si="2"/>
        <v>0.95898964098197814</v>
      </c>
      <c r="G61" s="119">
        <f t="shared" si="3"/>
        <v>0.99176954732510292</v>
      </c>
      <c r="H61" s="126">
        <f t="shared" si="4"/>
        <v>0.9524620405846459</v>
      </c>
      <c r="I61" s="120">
        <f t="shared" si="5"/>
        <v>0.98301549463647198</v>
      </c>
      <c r="J61" s="14"/>
    </row>
    <row r="62" spans="2:10" ht="18" customHeight="1" x14ac:dyDescent="0.25">
      <c r="B62" s="51" t="s">
        <v>23</v>
      </c>
      <c r="C62" s="119">
        <f t="shared" si="6"/>
        <v>0.90848343986054625</v>
      </c>
      <c r="D62" s="119">
        <f t="shared" si="7"/>
        <v>0.99238337035861635</v>
      </c>
      <c r="E62" s="119">
        <f t="shared" si="1"/>
        <v>0.99079657251666142</v>
      </c>
      <c r="F62" s="119">
        <f t="shared" si="2"/>
        <v>0.96953348143446527</v>
      </c>
      <c r="G62" s="119">
        <f t="shared" si="3"/>
        <v>0.99397016820057127</v>
      </c>
      <c r="H62" s="126">
        <f t="shared" si="4"/>
        <v>0.9584258965407807</v>
      </c>
      <c r="I62" s="120">
        <f t="shared" si="5"/>
        <v>0.98476821192052977</v>
      </c>
      <c r="J62" s="14"/>
    </row>
    <row r="63" spans="2:10" ht="18" customHeight="1" x14ac:dyDescent="0.25">
      <c r="B63" s="51" t="s">
        <v>24</v>
      </c>
      <c r="C63" s="119">
        <f t="shared" si="6"/>
        <v>0.89898237776123102</v>
      </c>
      <c r="D63" s="119">
        <f t="shared" si="7"/>
        <v>0.99205697069296084</v>
      </c>
      <c r="E63" s="119">
        <f t="shared" si="1"/>
        <v>0.98959189263215552</v>
      </c>
      <c r="F63" s="119">
        <f t="shared" si="2"/>
        <v>0.95091755683374413</v>
      </c>
      <c r="G63" s="119">
        <f t="shared" si="3"/>
        <v>0.98866064092029582</v>
      </c>
      <c r="H63" s="126">
        <f t="shared" si="4"/>
        <v>0.94029033141605045</v>
      </c>
      <c r="I63" s="120">
        <f t="shared" si="5"/>
        <v>0.98252257500728224</v>
      </c>
      <c r="J63" s="14"/>
    </row>
    <row r="64" spans="2:10" ht="18" customHeight="1" x14ac:dyDescent="0.25">
      <c r="B64" s="51" t="s">
        <v>25</v>
      </c>
      <c r="C64" s="119">
        <f t="shared" si="6"/>
        <v>0.93814180929095359</v>
      </c>
      <c r="D64" s="119">
        <f t="shared" si="7"/>
        <v>0.99404145077720207</v>
      </c>
      <c r="E64" s="119">
        <f t="shared" si="1"/>
        <v>0.9927461139896373</v>
      </c>
      <c r="F64" s="119">
        <f t="shared" si="2"/>
        <v>0.93678756476683933</v>
      </c>
      <c r="G64" s="119">
        <f t="shared" si="3"/>
        <v>0.994559585492228</v>
      </c>
      <c r="H64" s="126">
        <f t="shared" si="4"/>
        <v>0.93160621761658036</v>
      </c>
      <c r="I64" s="120">
        <f t="shared" si="5"/>
        <v>0.98915461624026702</v>
      </c>
      <c r="J64" s="14"/>
    </row>
    <row r="65" spans="2:10" ht="18" customHeight="1" x14ac:dyDescent="0.25">
      <c r="B65" s="51" t="s">
        <v>26</v>
      </c>
      <c r="C65" s="119">
        <f t="shared" si="6"/>
        <v>0.9422202001819836</v>
      </c>
      <c r="D65" s="119">
        <f t="shared" si="7"/>
        <v>0.99951737451737455</v>
      </c>
      <c r="E65" s="119">
        <f t="shared" si="1"/>
        <v>0.99710424710424705</v>
      </c>
      <c r="F65" s="119">
        <f t="shared" si="2"/>
        <v>0.98648648648648651</v>
      </c>
      <c r="G65" s="119">
        <f t="shared" si="3"/>
        <v>0.99710424710424705</v>
      </c>
      <c r="H65" s="126">
        <f t="shared" si="4"/>
        <v>0.98407335907335902</v>
      </c>
      <c r="I65" s="120">
        <f t="shared" si="5"/>
        <v>0.98970083374203044</v>
      </c>
      <c r="J65" s="14"/>
    </row>
    <row r="66" spans="2:10" ht="18" customHeight="1" x14ac:dyDescent="0.25">
      <c r="B66" s="51" t="s">
        <v>27</v>
      </c>
      <c r="C66" s="119">
        <f t="shared" si="6"/>
        <v>0.92010309278350511</v>
      </c>
      <c r="D66" s="119">
        <f t="shared" si="7"/>
        <v>0.99581589958159</v>
      </c>
      <c r="E66" s="119">
        <f t="shared" si="1"/>
        <v>0.99860529986053004</v>
      </c>
      <c r="F66" s="119">
        <f t="shared" si="2"/>
        <v>0.94700139470013944</v>
      </c>
      <c r="G66" s="119">
        <f t="shared" si="3"/>
        <v>0.99302649930264997</v>
      </c>
      <c r="H66" s="126">
        <f t="shared" si="4"/>
        <v>0.94142259414225937</v>
      </c>
      <c r="I66" s="120">
        <f t="shared" si="5"/>
        <v>0.97925925925925927</v>
      </c>
      <c r="J66" s="14"/>
    </row>
    <row r="67" spans="2:10" ht="18" customHeight="1" x14ac:dyDescent="0.25">
      <c r="B67" s="51" t="s">
        <v>28</v>
      </c>
      <c r="C67" s="119">
        <f t="shared" si="6"/>
        <v>0.89018087855297157</v>
      </c>
      <c r="D67" s="119">
        <f t="shared" si="7"/>
        <v>0.99279538904899134</v>
      </c>
      <c r="E67" s="119">
        <f t="shared" si="1"/>
        <v>0.99855907780979825</v>
      </c>
      <c r="F67" s="119">
        <f t="shared" si="2"/>
        <v>0.97118155619596547</v>
      </c>
      <c r="G67" s="119">
        <f t="shared" si="3"/>
        <v>0.99855907780979825</v>
      </c>
      <c r="H67" s="126">
        <f t="shared" si="4"/>
        <v>0.96253602305475505</v>
      </c>
      <c r="I67" s="120">
        <f t="shared" si="5"/>
        <v>0.96107784431137722</v>
      </c>
      <c r="J67" s="14"/>
    </row>
    <row r="68" spans="2:10" ht="18" customHeight="1" x14ac:dyDescent="0.25">
      <c r="B68" s="51" t="s">
        <v>29</v>
      </c>
      <c r="C68" s="119">
        <f t="shared" si="6"/>
        <v>0.9426751592356688</v>
      </c>
      <c r="D68" s="119">
        <f t="shared" si="7"/>
        <v>0.9974726200505476</v>
      </c>
      <c r="E68" s="119">
        <f t="shared" si="1"/>
        <v>0.9949452401010952</v>
      </c>
      <c r="F68" s="119">
        <f t="shared" si="2"/>
        <v>0.97304128053917438</v>
      </c>
      <c r="G68" s="119">
        <f t="shared" si="3"/>
        <v>0.9949452401010952</v>
      </c>
      <c r="H68" s="126">
        <f t="shared" si="4"/>
        <v>0.96967144060657118</v>
      </c>
      <c r="I68" s="120">
        <f t="shared" si="5"/>
        <v>0.98696785403996523</v>
      </c>
      <c r="J68" s="14"/>
    </row>
    <row r="69" spans="2:10" ht="18" customHeight="1" x14ac:dyDescent="0.25">
      <c r="B69" s="51" t="s">
        <v>30</v>
      </c>
      <c r="C69" s="119">
        <f t="shared" si="6"/>
        <v>0.96303287714330654</v>
      </c>
      <c r="D69" s="119">
        <f t="shared" si="7"/>
        <v>0.9982064242621882</v>
      </c>
      <c r="E69" s="119">
        <f t="shared" si="1"/>
        <v>0.9975542149029839</v>
      </c>
      <c r="F69" s="119">
        <f t="shared" si="2"/>
        <v>0.99249959236915053</v>
      </c>
      <c r="G69" s="119">
        <f t="shared" si="3"/>
        <v>0.99657590086417736</v>
      </c>
      <c r="H69" s="126">
        <f t="shared" si="4"/>
        <v>0.98809717919452145</v>
      </c>
      <c r="I69" s="120">
        <f t="shared" si="5"/>
        <v>0.99488448844884492</v>
      </c>
      <c r="J69" s="14"/>
    </row>
    <row r="70" spans="2:10" ht="18" customHeight="1" x14ac:dyDescent="0.25">
      <c r="B70" s="51" t="s">
        <v>31</v>
      </c>
      <c r="C70" s="119">
        <f t="shared" si="6"/>
        <v>0.92788605697151427</v>
      </c>
      <c r="D70" s="119">
        <f t="shared" si="7"/>
        <v>0.99405717956954709</v>
      </c>
      <c r="E70" s="119">
        <f t="shared" si="1"/>
        <v>0.99726951493735949</v>
      </c>
      <c r="F70" s="119">
        <f t="shared" si="2"/>
        <v>0.97767426919370382</v>
      </c>
      <c r="G70" s="119">
        <f t="shared" si="3"/>
        <v>0.9946996466431095</v>
      </c>
      <c r="H70" s="126">
        <f t="shared" si="4"/>
        <v>0.97044651461612597</v>
      </c>
      <c r="I70" s="120">
        <f t="shared" si="5"/>
        <v>0.99404170804369418</v>
      </c>
      <c r="J70" s="14"/>
    </row>
    <row r="71" spans="2:10" ht="18" customHeight="1" x14ac:dyDescent="0.25">
      <c r="B71" s="51" t="s">
        <v>32</v>
      </c>
      <c r="C71" s="119">
        <f t="shared" si="6"/>
        <v>0.95200599925009377</v>
      </c>
      <c r="D71" s="119">
        <f t="shared" si="7"/>
        <v>0.99490595611285271</v>
      </c>
      <c r="E71" s="119">
        <f t="shared" si="1"/>
        <v>0.99960815047021945</v>
      </c>
      <c r="F71" s="119">
        <f t="shared" si="2"/>
        <v>0.97844827586206895</v>
      </c>
      <c r="G71" s="119">
        <f t="shared" si="3"/>
        <v>0.99843260188087779</v>
      </c>
      <c r="H71" s="126">
        <f t="shared" si="4"/>
        <v>0.97178683385579934</v>
      </c>
      <c r="I71" s="120">
        <f t="shared" si="5"/>
        <v>0.9931451612903226</v>
      </c>
      <c r="J71" s="14"/>
    </row>
    <row r="72" spans="2:10" ht="18" customHeight="1" x14ac:dyDescent="0.25">
      <c r="B72" s="51" t="s">
        <v>33</v>
      </c>
      <c r="C72" s="119">
        <f t="shared" si="6"/>
        <v>0.81404174573055033</v>
      </c>
      <c r="D72" s="119">
        <f t="shared" si="7"/>
        <v>0.9869631901840491</v>
      </c>
      <c r="E72" s="119">
        <f t="shared" si="1"/>
        <v>0.995398773006135</v>
      </c>
      <c r="F72" s="119">
        <f t="shared" si="2"/>
        <v>0.95782208588957052</v>
      </c>
      <c r="G72" s="119">
        <f t="shared" si="3"/>
        <v>0.98773006134969321</v>
      </c>
      <c r="H72" s="126">
        <f t="shared" si="4"/>
        <v>0.94248466257668717</v>
      </c>
      <c r="I72" s="120">
        <f t="shared" si="5"/>
        <v>0.96094385679414163</v>
      </c>
      <c r="J72" s="14"/>
    </row>
    <row r="73" spans="2:10" ht="18" customHeight="1" x14ac:dyDescent="0.25">
      <c r="B73" s="51" t="s">
        <v>34</v>
      </c>
      <c r="C73" s="119">
        <f t="shared" si="6"/>
        <v>0.96750902527075811</v>
      </c>
      <c r="D73" s="119">
        <f>D30/E30</f>
        <v>0.99875776397515525</v>
      </c>
      <c r="E73" s="119">
        <f t="shared" si="1"/>
        <v>0.99875776397515525</v>
      </c>
      <c r="F73" s="119">
        <f t="shared" si="2"/>
        <v>0.99130434782608701</v>
      </c>
      <c r="G73" s="119">
        <f t="shared" si="3"/>
        <v>0.99751552795031051</v>
      </c>
      <c r="H73" s="126">
        <f t="shared" si="4"/>
        <v>0.99006211180124226</v>
      </c>
      <c r="I73" s="120">
        <f t="shared" si="5"/>
        <v>0.99121706398996234</v>
      </c>
      <c r="J73" s="14"/>
    </row>
    <row r="74" spans="2:10" ht="18" customHeight="1" x14ac:dyDescent="0.25">
      <c r="B74" s="51" t="s">
        <v>35</v>
      </c>
      <c r="C74" s="119">
        <f t="shared" si="6"/>
        <v>0.94589178356713421</v>
      </c>
      <c r="D74" s="119">
        <f t="shared" si="7"/>
        <v>0.99578059071729963</v>
      </c>
      <c r="E74" s="119">
        <f t="shared" si="1"/>
        <v>0.9992967651195499</v>
      </c>
      <c r="F74" s="119">
        <f t="shared" si="2"/>
        <v>0.98804500703234877</v>
      </c>
      <c r="G74" s="119">
        <f t="shared" si="3"/>
        <v>0.99578059071729963</v>
      </c>
      <c r="H74" s="126">
        <f t="shared" si="4"/>
        <v>0.9831223628691983</v>
      </c>
      <c r="I74" s="120">
        <f t="shared" si="5"/>
        <v>0.98998569384835478</v>
      </c>
      <c r="J74" s="14"/>
    </row>
    <row r="75" spans="2:10" ht="18" customHeight="1" x14ac:dyDescent="0.25">
      <c r="B75" s="52" t="s">
        <v>0</v>
      </c>
      <c r="C75" s="122">
        <f>D32/C32</f>
        <v>0.91800568610175037</v>
      </c>
      <c r="D75" s="122">
        <f>D32/E32</f>
        <v>0.99294584610547831</v>
      </c>
      <c r="E75" s="122">
        <f t="shared" si="1"/>
        <v>0.9944883282244753</v>
      </c>
      <c r="F75" s="122">
        <f t="shared" si="2"/>
        <v>0.96339306767271871</v>
      </c>
      <c r="G75" s="122">
        <f t="shared" si="3"/>
        <v>0.99303426864733157</v>
      </c>
      <c r="H75" s="127">
        <f t="shared" si="4"/>
        <v>0.95484555529356285</v>
      </c>
      <c r="I75" s="123">
        <f t="shared" si="5"/>
        <v>0.98553319339836198</v>
      </c>
      <c r="J75" s="14"/>
    </row>
    <row r="76" spans="2:10" s="61" customFormat="1" ht="7.5" customHeight="1" x14ac:dyDescent="0.25">
      <c r="B76" s="62"/>
      <c r="C76" s="64"/>
      <c r="D76" s="64"/>
      <c r="E76" s="64"/>
      <c r="F76" s="65"/>
      <c r="G76" s="64"/>
      <c r="H76" s="64"/>
    </row>
    <row r="77" spans="2:10" s="61" customFormat="1" x14ac:dyDescent="0.25">
      <c r="B77" s="50" t="s">
        <v>130</v>
      </c>
      <c r="C77" s="64"/>
      <c r="D77" s="64"/>
      <c r="E77" s="64"/>
      <c r="F77" s="65"/>
      <c r="G77" s="64"/>
      <c r="H77" s="64"/>
    </row>
    <row r="78" spans="2:10" ht="24" customHeight="1" x14ac:dyDescent="0.25">
      <c r="B78" s="229" t="s">
        <v>295</v>
      </c>
      <c r="C78" s="229"/>
      <c r="D78" s="229"/>
      <c r="E78" s="229"/>
      <c r="F78" s="229"/>
      <c r="G78" s="229"/>
      <c r="H78" s="229"/>
      <c r="I78" s="229"/>
    </row>
    <row r="79" spans="2:10" ht="24" customHeight="1" x14ac:dyDescent="0.25">
      <c r="B79" s="229" t="s">
        <v>373</v>
      </c>
      <c r="C79" s="229"/>
      <c r="D79" s="229"/>
      <c r="E79" s="229"/>
      <c r="F79" s="229"/>
      <c r="G79" s="229"/>
      <c r="H79" s="229"/>
      <c r="I79" s="229"/>
    </row>
    <row r="80" spans="2:10" ht="24" customHeight="1" x14ac:dyDescent="0.25">
      <c r="B80" s="232" t="s">
        <v>374</v>
      </c>
      <c r="C80" s="232"/>
      <c r="D80" s="232"/>
      <c r="E80" s="232"/>
      <c r="F80" s="232"/>
      <c r="G80" s="232"/>
      <c r="H80" s="232"/>
      <c r="I80" s="232"/>
    </row>
    <row r="81" spans="2:9" ht="24" customHeight="1" x14ac:dyDescent="0.25">
      <c r="B81" s="232" t="s">
        <v>375</v>
      </c>
      <c r="C81" s="232"/>
      <c r="D81" s="232"/>
      <c r="E81" s="232"/>
      <c r="F81" s="232"/>
      <c r="G81" s="232"/>
      <c r="H81" s="232"/>
      <c r="I81" s="232"/>
    </row>
    <row r="82" spans="2:9" x14ac:dyDescent="0.25">
      <c r="B82" s="232" t="s">
        <v>376</v>
      </c>
      <c r="C82" s="232"/>
      <c r="D82" s="232"/>
      <c r="E82" s="232"/>
      <c r="F82" s="232"/>
      <c r="G82" s="232"/>
      <c r="H82" s="232"/>
      <c r="I82" s="232"/>
    </row>
    <row r="83" spans="2:9" ht="27" customHeight="1" x14ac:dyDescent="0.25">
      <c r="B83" s="232" t="s">
        <v>377</v>
      </c>
      <c r="C83" s="232"/>
      <c r="D83" s="232"/>
      <c r="E83" s="232"/>
      <c r="F83" s="232"/>
      <c r="G83" s="232"/>
      <c r="H83" s="232"/>
      <c r="I83" s="232"/>
    </row>
    <row r="84" spans="2:9" ht="15" customHeight="1" x14ac:dyDescent="0.25">
      <c r="B84" s="114" t="s">
        <v>378</v>
      </c>
      <c r="C84" s="114"/>
      <c r="D84" s="114"/>
      <c r="E84" s="114"/>
      <c r="F84" s="114"/>
      <c r="G84" s="114"/>
      <c r="H84" s="114"/>
      <c r="I84" s="107"/>
    </row>
    <row r="85" spans="2:9" ht="24.75" customHeight="1" x14ac:dyDescent="0.25">
      <c r="B85" s="229" t="s">
        <v>192</v>
      </c>
      <c r="C85" s="229"/>
      <c r="D85" s="229"/>
      <c r="E85" s="229"/>
      <c r="F85" s="229"/>
      <c r="G85" s="229"/>
      <c r="H85" s="229"/>
      <c r="I85" s="229"/>
    </row>
    <row r="86" spans="2:9" x14ac:dyDescent="0.25">
      <c r="B86" s="116"/>
    </row>
  </sheetData>
  <sheetProtection algorithmName="SHA-512" hashValue="fgUFscGbEeTlbd97Z/SGPAqYBZ5EoHoqb2eb46ysQhiqKGewrYfeS5Y3GJNIiTSXNCKGe48L0LncSrdUzCK0OA==" saltValue="jExBAALdjPsjrbhgC9nYhQ==" spinCount="100000" sheet="1" objects="1" scenarios="1"/>
  <mergeCells count="25">
    <mergeCell ref="B85:I85"/>
    <mergeCell ref="C4:D4"/>
    <mergeCell ref="B78:I78"/>
    <mergeCell ref="B80:I80"/>
    <mergeCell ref="B81:I81"/>
    <mergeCell ref="B82:I82"/>
    <mergeCell ref="B4:B5"/>
    <mergeCell ref="F4:G4"/>
    <mergeCell ref="I4:I5"/>
    <mergeCell ref="B83:I83"/>
    <mergeCell ref="C47:D47"/>
    <mergeCell ref="E47:F47"/>
    <mergeCell ref="B79:I79"/>
    <mergeCell ref="I47:I48"/>
    <mergeCell ref="B47:B48"/>
    <mergeCell ref="B35:J35"/>
    <mergeCell ref="B38:J38"/>
    <mergeCell ref="H47:H48"/>
    <mergeCell ref="B41:J41"/>
    <mergeCell ref="B37:J37"/>
    <mergeCell ref="J4:J5"/>
    <mergeCell ref="B36:J36"/>
    <mergeCell ref="B39:J39"/>
    <mergeCell ref="B43:J43"/>
    <mergeCell ref="E4:E5"/>
  </mergeCells>
  <printOptions horizontalCentered="1"/>
  <pageMargins left="0.39370078740157483" right="0.39370078740157483" top="0.39370078740157483" bottom="0.39370078740157483" header="0.31496062992125984" footer="0.31496062992125984"/>
  <pageSetup paperSize="9" scale="90" fitToHeight="0" orientation="landscape" r:id="rId1"/>
  <ignoredErrors>
    <ignoredError sqref="D49:D7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A2AD26"/>
    <pageSetUpPr fitToPage="1"/>
  </sheetPr>
  <dimension ref="B2:T36"/>
  <sheetViews>
    <sheetView showGridLines="0" zoomScaleNormal="100" workbookViewId="0">
      <selection activeCell="B4" sqref="B4"/>
    </sheetView>
  </sheetViews>
  <sheetFormatPr baseColWidth="10" defaultColWidth="10.85546875" defaultRowHeight="15" x14ac:dyDescent="0.25"/>
  <cols>
    <col min="1" max="1" width="10.85546875" style="2"/>
    <col min="2" max="3" width="17.140625" style="2" customWidth="1"/>
    <col min="4" max="6" width="15.7109375" style="2" customWidth="1"/>
    <col min="7" max="7" width="12.5703125" style="2" customWidth="1"/>
    <col min="8" max="8" width="13.85546875" style="2" customWidth="1"/>
    <col min="9" max="16384" width="10.85546875" style="2"/>
  </cols>
  <sheetData>
    <row r="2" spans="2:20" x14ac:dyDescent="0.25">
      <c r="B2" s="56" t="s">
        <v>205</v>
      </c>
      <c r="C2" s="15"/>
      <c r="D2" s="15"/>
      <c r="E2" s="15"/>
      <c r="F2" s="15"/>
      <c r="G2" s="15"/>
      <c r="H2" s="15"/>
    </row>
    <row r="3" spans="2:20" x14ac:dyDescent="0.25">
      <c r="B3" s="18" t="s">
        <v>224</v>
      </c>
      <c r="C3" s="15"/>
      <c r="D3" s="15"/>
      <c r="E3" s="15"/>
      <c r="F3" s="15"/>
      <c r="G3" s="15"/>
      <c r="H3" s="15"/>
      <c r="K3"/>
      <c r="L3"/>
      <c r="M3"/>
      <c r="N3"/>
      <c r="O3"/>
      <c r="P3"/>
      <c r="Q3"/>
      <c r="R3"/>
      <c r="S3"/>
      <c r="T3"/>
    </row>
    <row r="4" spans="2:20" ht="45" customHeight="1" x14ac:dyDescent="0.25">
      <c r="B4" s="178" t="s">
        <v>38</v>
      </c>
      <c r="C4" s="182" t="s">
        <v>48</v>
      </c>
      <c r="D4" s="178" t="s">
        <v>298</v>
      </c>
      <c r="E4" s="53" t="s">
        <v>302</v>
      </c>
      <c r="F4" s="182" t="s">
        <v>301</v>
      </c>
      <c r="G4" s="182" t="s">
        <v>300</v>
      </c>
      <c r="H4" s="182" t="s">
        <v>299</v>
      </c>
      <c r="J4" s="12"/>
      <c r="K4"/>
      <c r="L4"/>
      <c r="M4"/>
      <c r="N4"/>
      <c r="O4"/>
      <c r="P4"/>
      <c r="Q4"/>
      <c r="R4"/>
      <c r="S4"/>
      <c r="T4"/>
    </row>
    <row r="5" spans="2:20" ht="18" customHeight="1" x14ac:dyDescent="0.25">
      <c r="B5" s="274" t="s">
        <v>126</v>
      </c>
      <c r="C5" s="19" t="s">
        <v>41</v>
      </c>
      <c r="D5" s="35">
        <v>24548</v>
      </c>
      <c r="E5" s="86">
        <v>40.41092960730014</v>
      </c>
      <c r="F5" s="43">
        <v>30</v>
      </c>
      <c r="G5" s="43">
        <v>50</v>
      </c>
      <c r="H5" s="35">
        <v>24548</v>
      </c>
      <c r="I5" s="118"/>
      <c r="J5" s="12"/>
      <c r="K5"/>
      <c r="L5"/>
      <c r="M5"/>
      <c r="N5"/>
      <c r="O5"/>
      <c r="P5"/>
      <c r="Q5"/>
      <c r="R5"/>
      <c r="S5"/>
      <c r="T5"/>
    </row>
    <row r="6" spans="2:20" ht="18" customHeight="1" x14ac:dyDescent="0.25">
      <c r="B6" s="275"/>
      <c r="C6" s="19" t="s">
        <v>42</v>
      </c>
      <c r="D6" s="35">
        <v>21808</v>
      </c>
      <c r="E6" s="86">
        <v>42.314746881878342</v>
      </c>
      <c r="F6" s="43">
        <v>30</v>
      </c>
      <c r="G6" s="43">
        <v>50</v>
      </c>
      <c r="H6" s="35">
        <v>21808</v>
      </c>
      <c r="J6" s="12"/>
      <c r="K6"/>
      <c r="L6"/>
      <c r="M6"/>
      <c r="N6"/>
      <c r="O6"/>
      <c r="P6"/>
      <c r="Q6"/>
      <c r="R6"/>
      <c r="S6"/>
      <c r="T6"/>
    </row>
    <row r="7" spans="2:20" ht="18" customHeight="1" x14ac:dyDescent="0.25">
      <c r="B7" s="275"/>
      <c r="C7" s="19" t="s">
        <v>43</v>
      </c>
      <c r="D7" s="35">
        <v>26425</v>
      </c>
      <c r="E7" s="86">
        <v>43.167644276253597</v>
      </c>
      <c r="F7" s="43">
        <v>30</v>
      </c>
      <c r="G7" s="43">
        <v>50</v>
      </c>
      <c r="H7" s="35">
        <v>26425</v>
      </c>
      <c r="J7" s="12"/>
      <c r="K7"/>
      <c r="L7"/>
      <c r="M7"/>
      <c r="N7"/>
      <c r="O7"/>
      <c r="P7"/>
      <c r="Q7"/>
      <c r="R7"/>
      <c r="S7"/>
      <c r="T7"/>
    </row>
    <row r="8" spans="2:20" ht="18" customHeight="1" x14ac:dyDescent="0.25">
      <c r="B8" s="275"/>
      <c r="C8" s="19" t="s">
        <v>44</v>
      </c>
      <c r="D8" s="103">
        <v>1031</v>
      </c>
      <c r="E8" s="86">
        <v>43.593598448108658</v>
      </c>
      <c r="F8" s="43">
        <v>30</v>
      </c>
      <c r="G8" s="43">
        <v>50</v>
      </c>
      <c r="H8" s="103">
        <v>1031</v>
      </c>
      <c r="J8" s="12"/>
      <c r="K8"/>
      <c r="L8"/>
      <c r="M8"/>
      <c r="N8"/>
      <c r="O8"/>
      <c r="P8"/>
      <c r="Q8"/>
      <c r="R8"/>
      <c r="S8"/>
      <c r="T8"/>
    </row>
    <row r="9" spans="2:20" ht="18" customHeight="1" thickBot="1" x14ac:dyDescent="0.3">
      <c r="B9" s="276"/>
      <c r="C9" s="60" t="s">
        <v>45</v>
      </c>
      <c r="D9" s="169">
        <v>955</v>
      </c>
      <c r="E9" s="87">
        <v>40.086387434554958</v>
      </c>
      <c r="F9" s="69">
        <v>30</v>
      </c>
      <c r="G9" s="69">
        <v>50</v>
      </c>
      <c r="H9" s="41">
        <v>955</v>
      </c>
      <c r="J9" s="12"/>
      <c r="K9"/>
      <c r="L9"/>
      <c r="M9"/>
      <c r="N9"/>
      <c r="O9"/>
      <c r="P9"/>
      <c r="Q9"/>
      <c r="R9"/>
      <c r="S9"/>
      <c r="T9"/>
    </row>
    <row r="10" spans="2:20" ht="18" customHeight="1" x14ac:dyDescent="0.25">
      <c r="B10" s="277" t="s">
        <v>40</v>
      </c>
      <c r="C10" s="58" t="s">
        <v>41</v>
      </c>
      <c r="D10" s="103">
        <v>5683</v>
      </c>
      <c r="E10" s="88">
        <v>32.456449058595886</v>
      </c>
      <c r="F10" s="68">
        <v>12.5</v>
      </c>
      <c r="G10" s="68">
        <v>50</v>
      </c>
      <c r="H10" s="103">
        <v>3783</v>
      </c>
      <c r="J10" s="12"/>
      <c r="K10"/>
      <c r="L10"/>
      <c r="M10"/>
      <c r="N10"/>
      <c r="O10"/>
      <c r="P10"/>
      <c r="Q10"/>
      <c r="R10"/>
      <c r="S10"/>
      <c r="T10"/>
    </row>
    <row r="11" spans="2:20" ht="18" customHeight="1" x14ac:dyDescent="0.25">
      <c r="B11" s="278"/>
      <c r="C11" s="19" t="s">
        <v>42</v>
      </c>
      <c r="D11" s="103">
        <v>4741</v>
      </c>
      <c r="E11" s="86">
        <v>37.781058848344237</v>
      </c>
      <c r="F11" s="43">
        <v>12.5</v>
      </c>
      <c r="G11" s="43">
        <v>50</v>
      </c>
      <c r="H11" s="103">
        <v>4306.9999999999964</v>
      </c>
      <c r="J11" s="12"/>
      <c r="K11"/>
      <c r="L11"/>
      <c r="M11"/>
      <c r="N11"/>
      <c r="O11"/>
      <c r="P11"/>
      <c r="Q11"/>
      <c r="R11"/>
      <c r="S11"/>
      <c r="T11"/>
    </row>
    <row r="12" spans="2:20" ht="18" customHeight="1" x14ac:dyDescent="0.25">
      <c r="B12" s="278"/>
      <c r="C12" s="19" t="s">
        <v>43</v>
      </c>
      <c r="D12" s="35">
        <v>15455</v>
      </c>
      <c r="E12" s="86">
        <v>39.829181494662024</v>
      </c>
      <c r="F12" s="43">
        <v>12.5</v>
      </c>
      <c r="G12" s="43">
        <v>50</v>
      </c>
      <c r="H12" s="35">
        <v>14759.999999999953</v>
      </c>
      <c r="J12" s="12"/>
      <c r="K12"/>
      <c r="L12"/>
      <c r="M12"/>
      <c r="N12"/>
      <c r="O12"/>
      <c r="P12"/>
      <c r="Q12"/>
      <c r="R12"/>
      <c r="S12"/>
      <c r="T12"/>
    </row>
    <row r="13" spans="2:20" ht="18" customHeight="1" x14ac:dyDescent="0.25">
      <c r="B13" s="278"/>
      <c r="C13" s="19" t="s">
        <v>44</v>
      </c>
      <c r="D13" s="35">
        <v>399</v>
      </c>
      <c r="E13" s="86">
        <v>40.582706766917269</v>
      </c>
      <c r="F13" s="43">
        <v>20</v>
      </c>
      <c r="G13" s="43">
        <v>50</v>
      </c>
      <c r="H13" s="35">
        <v>380</v>
      </c>
      <c r="J13" s="12"/>
      <c r="K13"/>
      <c r="L13"/>
      <c r="M13"/>
      <c r="N13"/>
      <c r="O13"/>
      <c r="P13"/>
      <c r="Q13"/>
      <c r="R13"/>
      <c r="S13"/>
      <c r="T13"/>
    </row>
    <row r="14" spans="2:20" ht="18" customHeight="1" thickBot="1" x14ac:dyDescent="0.3">
      <c r="B14" s="279"/>
      <c r="C14" s="60" t="s">
        <v>45</v>
      </c>
      <c r="D14" s="41">
        <v>178</v>
      </c>
      <c r="E14" s="87">
        <v>27.345505617977526</v>
      </c>
      <c r="F14" s="69">
        <v>12.5</v>
      </c>
      <c r="G14" s="69">
        <v>47.5</v>
      </c>
      <c r="H14" s="41">
        <v>61.000000000000014</v>
      </c>
      <c r="J14" s="12"/>
      <c r="K14"/>
      <c r="L14"/>
      <c r="M14"/>
      <c r="N14"/>
      <c r="O14"/>
      <c r="P14"/>
      <c r="Q14"/>
      <c r="R14"/>
      <c r="S14"/>
      <c r="T14"/>
    </row>
    <row r="15" spans="2:20" ht="18" customHeight="1" x14ac:dyDescent="0.25">
      <c r="B15" s="277" t="s">
        <v>0</v>
      </c>
      <c r="C15" s="183" t="s">
        <v>41</v>
      </c>
      <c r="D15" s="67">
        <v>30231</v>
      </c>
      <c r="E15" s="88">
        <v>38.915599880916623</v>
      </c>
      <c r="F15" s="190">
        <v>12.5</v>
      </c>
      <c r="G15" s="190">
        <v>50</v>
      </c>
      <c r="H15" s="67">
        <v>28331</v>
      </c>
      <c r="J15" s="12"/>
      <c r="K15"/>
      <c r="L15"/>
      <c r="M15"/>
      <c r="N15"/>
      <c r="O15"/>
      <c r="P15"/>
      <c r="Q15"/>
      <c r="R15"/>
      <c r="S15"/>
      <c r="T15"/>
    </row>
    <row r="16" spans="2:20" ht="18" customHeight="1" x14ac:dyDescent="0.25">
      <c r="B16" s="278"/>
      <c r="C16" s="185" t="s">
        <v>42</v>
      </c>
      <c r="D16" s="35">
        <v>26549</v>
      </c>
      <c r="E16" s="86">
        <v>41.505141436589376</v>
      </c>
      <c r="F16" s="191">
        <v>12.5</v>
      </c>
      <c r="G16" s="191">
        <v>50</v>
      </c>
      <c r="H16" s="35">
        <v>26115.000000000047</v>
      </c>
      <c r="J16" s="12"/>
      <c r="K16"/>
      <c r="L16"/>
      <c r="M16"/>
      <c r="N16"/>
      <c r="O16"/>
      <c r="P16"/>
      <c r="Q16"/>
      <c r="R16"/>
      <c r="S16"/>
      <c r="T16"/>
    </row>
    <row r="17" spans="2:20" ht="18" customHeight="1" x14ac:dyDescent="0.25">
      <c r="B17" s="278"/>
      <c r="C17" s="185" t="s">
        <v>43</v>
      </c>
      <c r="D17" s="35">
        <v>41880</v>
      </c>
      <c r="E17" s="86">
        <v>41.935649474689605</v>
      </c>
      <c r="F17" s="191">
        <v>12.5</v>
      </c>
      <c r="G17" s="191">
        <v>50</v>
      </c>
      <c r="H17" s="35">
        <v>41185</v>
      </c>
      <c r="J17" s="12"/>
      <c r="K17"/>
      <c r="L17"/>
      <c r="M17"/>
      <c r="N17"/>
      <c r="O17"/>
      <c r="P17"/>
      <c r="Q17"/>
      <c r="R17"/>
      <c r="S17"/>
      <c r="T17"/>
    </row>
    <row r="18" spans="2:20" ht="18" customHeight="1" x14ac:dyDescent="0.25">
      <c r="B18" s="278"/>
      <c r="C18" s="185" t="s">
        <v>44</v>
      </c>
      <c r="D18" s="103">
        <v>1430</v>
      </c>
      <c r="E18" s="86">
        <v>42.753496503496535</v>
      </c>
      <c r="F18" s="191">
        <v>20</v>
      </c>
      <c r="G18" s="191">
        <v>50</v>
      </c>
      <c r="H18" s="103">
        <v>1411.0000000000014</v>
      </c>
      <c r="J18" s="12"/>
      <c r="K18"/>
      <c r="L18"/>
      <c r="M18"/>
      <c r="N18"/>
      <c r="O18"/>
      <c r="P18"/>
      <c r="Q18"/>
      <c r="R18"/>
      <c r="S18"/>
      <c r="T18"/>
    </row>
    <row r="19" spans="2:20" ht="18" customHeight="1" thickBot="1" x14ac:dyDescent="0.3">
      <c r="B19" s="279"/>
      <c r="C19" s="188" t="s">
        <v>45</v>
      </c>
      <c r="D19" s="169">
        <v>1133</v>
      </c>
      <c r="E19" s="87">
        <v>38.084730803177429</v>
      </c>
      <c r="F19" s="192">
        <v>12.5</v>
      </c>
      <c r="G19" s="192">
        <v>50</v>
      </c>
      <c r="H19" s="169">
        <v>1016</v>
      </c>
      <c r="J19" s="12"/>
      <c r="K19"/>
      <c r="L19"/>
      <c r="M19"/>
      <c r="N19"/>
      <c r="O19"/>
      <c r="P19"/>
      <c r="Q19"/>
      <c r="R19"/>
      <c r="S19"/>
      <c r="T19"/>
    </row>
    <row r="20" spans="2:20" ht="18" customHeight="1" x14ac:dyDescent="0.25">
      <c r="B20" s="272" t="s">
        <v>47</v>
      </c>
      <c r="C20" s="273"/>
      <c r="D20" s="38">
        <v>101223</v>
      </c>
      <c r="E20" s="89">
        <v>40.889224780929233</v>
      </c>
      <c r="F20" s="46">
        <v>12.5</v>
      </c>
      <c r="G20" s="46">
        <v>50</v>
      </c>
      <c r="H20" s="38">
        <v>98058</v>
      </c>
      <c r="J20" s="13"/>
      <c r="K20"/>
      <c r="L20"/>
      <c r="M20"/>
      <c r="N20"/>
      <c r="O20"/>
      <c r="P20"/>
      <c r="Q20"/>
      <c r="R20"/>
      <c r="S20"/>
      <c r="T20"/>
    </row>
    <row r="21" spans="2:20" s="61" customFormat="1" ht="7.5" customHeight="1" x14ac:dyDescent="0.25">
      <c r="B21" s="62"/>
      <c r="C21" s="63"/>
      <c r="D21" s="64"/>
      <c r="E21" s="64"/>
      <c r="F21" s="65"/>
      <c r="G21" s="64"/>
      <c r="H21" s="64"/>
      <c r="K21"/>
      <c r="L21"/>
      <c r="M21"/>
      <c r="N21"/>
      <c r="O21"/>
      <c r="P21"/>
      <c r="Q21"/>
      <c r="R21"/>
      <c r="S21"/>
      <c r="T21"/>
    </row>
    <row r="22" spans="2:20" x14ac:dyDescent="0.25">
      <c r="B22" s="114" t="s">
        <v>206</v>
      </c>
      <c r="C22" s="168"/>
      <c r="D22" s="168"/>
      <c r="E22" s="168"/>
      <c r="F22" s="168"/>
      <c r="G22" s="168"/>
      <c r="H22" s="168"/>
      <c r="J22"/>
      <c r="K22"/>
      <c r="L22"/>
      <c r="M22"/>
      <c r="N22"/>
      <c r="O22"/>
      <c r="P22"/>
      <c r="Q22"/>
      <c r="R22"/>
      <c r="S22"/>
      <c r="T22"/>
    </row>
    <row r="23" spans="2:20" ht="23.25" customHeight="1" x14ac:dyDescent="0.25">
      <c r="B23" s="271" t="s">
        <v>386</v>
      </c>
      <c r="C23" s="271"/>
      <c r="D23" s="271"/>
      <c r="E23" s="271"/>
      <c r="F23" s="271"/>
      <c r="G23" s="271"/>
      <c r="H23" s="271"/>
      <c r="J23"/>
    </row>
    <row r="24" spans="2:20" ht="24.75" customHeight="1" x14ac:dyDescent="0.25">
      <c r="B24" s="271" t="s">
        <v>207</v>
      </c>
      <c r="C24" s="271"/>
      <c r="D24" s="271"/>
      <c r="E24" s="271"/>
      <c r="F24" s="271"/>
      <c r="G24" s="271"/>
      <c r="H24" s="271"/>
    </row>
    <row r="25" spans="2:20" ht="12.75" customHeight="1" x14ac:dyDescent="0.25">
      <c r="B25" s="151" t="s">
        <v>388</v>
      </c>
      <c r="C25" s="168"/>
      <c r="D25" s="168"/>
      <c r="E25" s="168"/>
      <c r="F25" s="168"/>
      <c r="G25" s="168"/>
      <c r="H25" s="168"/>
      <c r="J25"/>
    </row>
    <row r="26" spans="2:20" ht="29.25" customHeight="1" x14ac:dyDescent="0.25">
      <c r="B26" s="232" t="s">
        <v>192</v>
      </c>
      <c r="C26" s="232"/>
      <c r="D26" s="232"/>
      <c r="E26" s="232"/>
      <c r="F26" s="232"/>
      <c r="G26" s="232"/>
      <c r="H26" s="232"/>
    </row>
    <row r="27" spans="2:20" x14ac:dyDescent="0.25">
      <c r="B27" s="3"/>
      <c r="J27"/>
    </row>
    <row r="28" spans="2:20" x14ac:dyDescent="0.25">
      <c r="B28" s="11"/>
      <c r="J28"/>
    </row>
    <row r="29" spans="2:20" x14ac:dyDescent="0.25">
      <c r="C29" s="9"/>
      <c r="D29" s="10"/>
      <c r="E29" s="10"/>
      <c r="F29"/>
      <c r="G29"/>
      <c r="H29"/>
      <c r="I29"/>
    </row>
    <row r="30" spans="2:20" x14ac:dyDescent="0.25">
      <c r="B30"/>
      <c r="C30"/>
      <c r="D30"/>
      <c r="E30"/>
      <c r="F30"/>
      <c r="G30"/>
      <c r="H30"/>
      <c r="I30"/>
    </row>
    <row r="31" spans="2:20" x14ac:dyDescent="0.25">
      <c r="B31"/>
      <c r="C31"/>
      <c r="D31"/>
      <c r="E31"/>
      <c r="F31"/>
      <c r="G31"/>
      <c r="H31"/>
      <c r="I31"/>
    </row>
    <row r="32" spans="2:20" x14ac:dyDescent="0.25">
      <c r="B32"/>
      <c r="C32"/>
      <c r="D32"/>
      <c r="E32"/>
      <c r="F32"/>
      <c r="G32"/>
      <c r="H32"/>
      <c r="I32"/>
    </row>
    <row r="33" spans="2:9" x14ac:dyDescent="0.25">
      <c r="B33"/>
      <c r="C33"/>
      <c r="D33"/>
      <c r="E33"/>
      <c r="F33"/>
      <c r="G33"/>
      <c r="H33"/>
      <c r="I33"/>
    </row>
    <row r="34" spans="2:9" x14ac:dyDescent="0.25">
      <c r="B34"/>
      <c r="C34"/>
      <c r="D34"/>
      <c r="E34"/>
      <c r="F34"/>
      <c r="G34"/>
      <c r="H34"/>
      <c r="I34"/>
    </row>
    <row r="35" spans="2:9" x14ac:dyDescent="0.25">
      <c r="B35"/>
      <c r="C35"/>
      <c r="D35"/>
      <c r="E35"/>
      <c r="F35"/>
      <c r="G35"/>
      <c r="H35"/>
      <c r="I35"/>
    </row>
    <row r="36" spans="2:9" x14ac:dyDescent="0.25">
      <c r="B36"/>
      <c r="C36"/>
      <c r="D36"/>
      <c r="E36"/>
      <c r="F36"/>
      <c r="G36"/>
      <c r="H36"/>
      <c r="I36"/>
    </row>
  </sheetData>
  <sheetProtection algorithmName="SHA-512" hashValue="SqIOB1gTdO42dDDmfomelBZi4yaMtTI8cBeRbUsjhRwQ+bTt8iRyH/t9dS6lFlcBoKhzhurm7QLG2ntKr8cPvg==" saltValue="WsaEsZCBzkLKDPzG6GrqDQ==" spinCount="100000" sheet="1" objects="1" scenarios="1"/>
  <mergeCells count="7">
    <mergeCell ref="B26:H26"/>
    <mergeCell ref="B24:H24"/>
    <mergeCell ref="B20:C20"/>
    <mergeCell ref="B5:B9"/>
    <mergeCell ref="B10:B14"/>
    <mergeCell ref="B15:B19"/>
    <mergeCell ref="B23:H23"/>
  </mergeCells>
  <pageMargins left="0.70866141732283472" right="0.70866141732283472" top="0.74803149606299213" bottom="0.74803149606299213" header="0.31496062992125984" footer="0.31496062992125984"/>
  <pageSetup paperSize="9" scale="93"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A2AD26"/>
  </sheetPr>
  <dimension ref="B2:R50"/>
  <sheetViews>
    <sheetView showGridLines="0" zoomScaleNormal="100" workbookViewId="0">
      <selection activeCell="B4" sqref="B4"/>
    </sheetView>
  </sheetViews>
  <sheetFormatPr baseColWidth="10" defaultColWidth="10.85546875" defaultRowHeight="15" x14ac:dyDescent="0.25"/>
  <cols>
    <col min="1" max="1" width="10.85546875" style="2"/>
    <col min="2" max="3" width="17.140625" style="2" customWidth="1"/>
    <col min="4" max="7" width="15.7109375" style="2" customWidth="1"/>
    <col min="8" max="8" width="11.5703125" style="2" bestFit="1" customWidth="1"/>
    <col min="9" max="16384" width="10.85546875" style="2"/>
  </cols>
  <sheetData>
    <row r="2" spans="2:18" x14ac:dyDescent="0.25">
      <c r="B2" s="56" t="s">
        <v>208</v>
      </c>
      <c r="C2" s="15"/>
      <c r="D2" s="15"/>
      <c r="E2" s="15"/>
      <c r="F2" s="15"/>
      <c r="G2" s="15"/>
    </row>
    <row r="3" spans="2:18" x14ac:dyDescent="0.25">
      <c r="B3" s="18" t="s">
        <v>225</v>
      </c>
      <c r="C3" s="15"/>
      <c r="D3" s="15"/>
      <c r="E3" s="15"/>
      <c r="F3" s="15"/>
      <c r="G3" s="15"/>
      <c r="I3"/>
      <c r="J3"/>
      <c r="K3"/>
      <c r="L3"/>
      <c r="M3"/>
      <c r="N3"/>
      <c r="O3"/>
      <c r="P3"/>
      <c r="Q3"/>
    </row>
    <row r="4" spans="2:18" ht="45" customHeight="1" x14ac:dyDescent="0.25">
      <c r="B4" s="178" t="s">
        <v>38</v>
      </c>
      <c r="C4" s="182" t="s">
        <v>48</v>
      </c>
      <c r="D4" s="178" t="s">
        <v>298</v>
      </c>
      <c r="E4" s="53" t="s">
        <v>302</v>
      </c>
      <c r="F4" s="182" t="s">
        <v>301</v>
      </c>
      <c r="G4" s="182" t="s">
        <v>300</v>
      </c>
      <c r="I4"/>
      <c r="J4"/>
      <c r="K4"/>
      <c r="L4"/>
      <c r="M4"/>
      <c r="N4"/>
      <c r="O4" s="203"/>
      <c r="P4"/>
      <c r="Q4"/>
      <c r="R4" s="203"/>
    </row>
    <row r="5" spans="2:18" ht="18" customHeight="1" x14ac:dyDescent="0.25">
      <c r="B5" s="274" t="s">
        <v>118</v>
      </c>
      <c r="C5" s="19" t="s">
        <v>41</v>
      </c>
      <c r="D5" s="44">
        <v>24533</v>
      </c>
      <c r="E5" s="82">
        <v>8.0935067052540965</v>
      </c>
      <c r="F5" s="45">
        <v>0</v>
      </c>
      <c r="G5" s="45">
        <v>10</v>
      </c>
      <c r="H5" s="118"/>
      <c r="I5"/>
      <c r="J5"/>
      <c r="K5"/>
      <c r="L5"/>
      <c r="M5"/>
      <c r="N5"/>
      <c r="O5" s="203"/>
      <c r="P5"/>
      <c r="Q5"/>
      <c r="R5" s="203"/>
    </row>
    <row r="6" spans="2:18" ht="18" customHeight="1" x14ac:dyDescent="0.25">
      <c r="B6" s="275"/>
      <c r="C6" s="19" t="s">
        <v>42</v>
      </c>
      <c r="D6" s="44">
        <v>21796</v>
      </c>
      <c r="E6" s="82">
        <v>8.3662139842172358</v>
      </c>
      <c r="F6" s="45">
        <v>2</v>
      </c>
      <c r="G6" s="45">
        <v>10</v>
      </c>
      <c r="H6" s="4"/>
      <c r="I6"/>
      <c r="J6"/>
      <c r="K6"/>
      <c r="L6"/>
      <c r="M6"/>
      <c r="N6"/>
      <c r="O6" s="203"/>
      <c r="P6"/>
      <c r="Q6"/>
      <c r="R6" s="203"/>
    </row>
    <row r="7" spans="2:18" ht="18" customHeight="1" x14ac:dyDescent="0.25">
      <c r="B7" s="275"/>
      <c r="C7" s="19" t="s">
        <v>43</v>
      </c>
      <c r="D7" s="44">
        <v>26414</v>
      </c>
      <c r="E7" s="82">
        <v>8.4249261755129901</v>
      </c>
      <c r="F7" s="45">
        <v>2</v>
      </c>
      <c r="G7" s="45">
        <v>10</v>
      </c>
      <c r="H7" s="4"/>
      <c r="I7"/>
      <c r="J7"/>
      <c r="K7"/>
      <c r="L7"/>
      <c r="M7"/>
      <c r="N7"/>
      <c r="O7" s="203"/>
      <c r="P7"/>
      <c r="Q7"/>
      <c r="R7" s="203"/>
    </row>
    <row r="8" spans="2:18" ht="18" customHeight="1" x14ac:dyDescent="0.25">
      <c r="B8" s="275"/>
      <c r="C8" s="19" t="s">
        <v>44</v>
      </c>
      <c r="D8" s="103">
        <v>1031</v>
      </c>
      <c r="E8" s="82">
        <v>8.5373423860329893</v>
      </c>
      <c r="F8" s="45">
        <v>3</v>
      </c>
      <c r="G8" s="45">
        <v>10</v>
      </c>
      <c r="H8" s="4"/>
      <c r="I8"/>
      <c r="J8"/>
      <c r="K8"/>
      <c r="L8"/>
      <c r="M8"/>
      <c r="N8"/>
      <c r="O8" s="203"/>
      <c r="P8"/>
      <c r="Q8"/>
      <c r="R8" s="203"/>
    </row>
    <row r="9" spans="2:18" ht="18" customHeight="1" thickBot="1" x14ac:dyDescent="0.3">
      <c r="B9" s="276"/>
      <c r="C9" s="60" t="s">
        <v>45</v>
      </c>
      <c r="D9" s="47">
        <v>955</v>
      </c>
      <c r="E9" s="83">
        <v>7.7801047120418936</v>
      </c>
      <c r="F9" s="48">
        <v>0</v>
      </c>
      <c r="G9" s="48">
        <v>10</v>
      </c>
      <c r="H9" s="4"/>
      <c r="I9"/>
      <c r="J9"/>
      <c r="K9"/>
      <c r="L9"/>
      <c r="M9"/>
      <c r="N9"/>
      <c r="O9"/>
      <c r="P9"/>
      <c r="Q9"/>
      <c r="R9" s="203"/>
    </row>
    <row r="10" spans="2:18" ht="18" customHeight="1" x14ac:dyDescent="0.25">
      <c r="B10" s="277" t="s">
        <v>40</v>
      </c>
      <c r="C10" s="58" t="s">
        <v>41</v>
      </c>
      <c r="D10" s="103">
        <v>5612</v>
      </c>
      <c r="E10" s="84">
        <v>6.7535637918745541</v>
      </c>
      <c r="F10" s="59">
        <v>0</v>
      </c>
      <c r="G10" s="59">
        <v>10</v>
      </c>
      <c r="H10" s="4"/>
      <c r="I10" s="132"/>
      <c r="J10"/>
      <c r="K10"/>
      <c r="L10"/>
      <c r="M10"/>
      <c r="N10"/>
      <c r="O10"/>
      <c r="P10"/>
      <c r="Q10"/>
      <c r="R10" s="203"/>
    </row>
    <row r="11" spans="2:18" ht="18" customHeight="1" x14ac:dyDescent="0.25">
      <c r="B11" s="278"/>
      <c r="C11" s="19" t="s">
        <v>42</v>
      </c>
      <c r="D11" s="103">
        <v>4729</v>
      </c>
      <c r="E11" s="82">
        <v>7.405159653203631</v>
      </c>
      <c r="F11" s="45">
        <v>2</v>
      </c>
      <c r="G11" s="45">
        <v>10</v>
      </c>
      <c r="H11" s="4"/>
      <c r="I11" s="132"/>
      <c r="J11"/>
      <c r="K11"/>
      <c r="L11"/>
      <c r="M11"/>
      <c r="N11"/>
      <c r="O11"/>
      <c r="P11"/>
      <c r="Q11"/>
      <c r="R11" s="203"/>
    </row>
    <row r="12" spans="2:18" ht="18" customHeight="1" x14ac:dyDescent="0.25">
      <c r="B12" s="278"/>
      <c r="C12" s="19" t="s">
        <v>43</v>
      </c>
      <c r="D12" s="44">
        <v>15431</v>
      </c>
      <c r="E12" s="82">
        <v>7.7560754325708103</v>
      </c>
      <c r="F12" s="45">
        <v>0</v>
      </c>
      <c r="G12" s="45">
        <v>10</v>
      </c>
      <c r="H12" s="4"/>
      <c r="I12" s="132"/>
      <c r="J12"/>
      <c r="K12"/>
      <c r="L12"/>
      <c r="M12"/>
      <c r="N12"/>
      <c r="O12"/>
      <c r="P12"/>
      <c r="Q12"/>
      <c r="R12" s="203"/>
    </row>
    <row r="13" spans="2:18" ht="18" customHeight="1" x14ac:dyDescent="0.25">
      <c r="B13" s="278"/>
      <c r="C13" s="19" t="s">
        <v>44</v>
      </c>
      <c r="D13" s="44">
        <v>401</v>
      </c>
      <c r="E13" s="82">
        <v>7.8279301745635887</v>
      </c>
      <c r="F13" s="45">
        <v>1</v>
      </c>
      <c r="G13" s="45">
        <v>10</v>
      </c>
      <c r="H13" s="4"/>
      <c r="I13" s="132"/>
      <c r="J13"/>
      <c r="K13"/>
      <c r="L13"/>
      <c r="M13"/>
      <c r="N13"/>
      <c r="O13"/>
      <c r="P13"/>
      <c r="Q13"/>
      <c r="R13" s="203"/>
    </row>
    <row r="14" spans="2:18" ht="18" customHeight="1" thickBot="1" x14ac:dyDescent="0.3">
      <c r="B14" s="279"/>
      <c r="C14" s="60" t="s">
        <v>45</v>
      </c>
      <c r="D14" s="47">
        <v>173</v>
      </c>
      <c r="E14" s="83">
        <v>6.0462427745664753</v>
      </c>
      <c r="F14" s="48">
        <v>0</v>
      </c>
      <c r="G14" s="48">
        <v>9</v>
      </c>
      <c r="H14"/>
      <c r="I14" s="132"/>
      <c r="J14"/>
      <c r="K14"/>
      <c r="L14"/>
      <c r="M14"/>
      <c r="N14"/>
      <c r="O14"/>
      <c r="P14"/>
      <c r="Q14"/>
      <c r="R14" s="203"/>
    </row>
    <row r="15" spans="2:18" ht="18" customHeight="1" x14ac:dyDescent="0.25">
      <c r="B15" s="277" t="s">
        <v>0</v>
      </c>
      <c r="C15" s="183" t="s">
        <v>41</v>
      </c>
      <c r="D15" s="67">
        <v>30145</v>
      </c>
      <c r="E15" s="88">
        <v>7.8440537402553856</v>
      </c>
      <c r="F15" s="190">
        <v>0</v>
      </c>
      <c r="G15" s="190">
        <v>10</v>
      </c>
      <c r="H15"/>
      <c r="I15" s="132"/>
      <c r="J15"/>
      <c r="K15"/>
      <c r="L15"/>
      <c r="M15"/>
      <c r="N15"/>
      <c r="O15"/>
      <c r="P15"/>
      <c r="Q15"/>
      <c r="R15" s="203"/>
    </row>
    <row r="16" spans="2:18" ht="18" customHeight="1" x14ac:dyDescent="0.25">
      <c r="B16" s="278"/>
      <c r="C16" s="185" t="s">
        <v>42</v>
      </c>
      <c r="D16" s="35">
        <v>26525</v>
      </c>
      <c r="E16" s="86">
        <v>8.1948727615456995</v>
      </c>
      <c r="F16" s="191">
        <v>2</v>
      </c>
      <c r="G16" s="191">
        <v>10</v>
      </c>
      <c r="H16"/>
      <c r="I16" s="132"/>
      <c r="J16"/>
      <c r="K16"/>
      <c r="L16"/>
      <c r="M16"/>
      <c r="N16"/>
      <c r="O16"/>
      <c r="P16"/>
      <c r="Q16"/>
      <c r="R16" s="203"/>
    </row>
    <row r="17" spans="2:18" ht="18" customHeight="1" x14ac:dyDescent="0.25">
      <c r="B17" s="278"/>
      <c r="C17" s="185" t="s">
        <v>43</v>
      </c>
      <c r="D17" s="35">
        <v>41845</v>
      </c>
      <c r="E17" s="86">
        <v>8.178276974548977</v>
      </c>
      <c r="F17" s="191">
        <v>0</v>
      </c>
      <c r="G17" s="191">
        <v>10</v>
      </c>
      <c r="H17"/>
      <c r="I17" s="132"/>
      <c r="J17"/>
      <c r="K17"/>
      <c r="L17"/>
      <c r="M17"/>
      <c r="N17"/>
      <c r="O17"/>
      <c r="P17"/>
      <c r="Q17"/>
      <c r="R17" s="203"/>
    </row>
    <row r="18" spans="2:18" ht="18" customHeight="1" x14ac:dyDescent="0.25">
      <c r="B18" s="278"/>
      <c r="C18" s="185" t="s">
        <v>44</v>
      </c>
      <c r="D18" s="103">
        <v>1432</v>
      </c>
      <c r="E18" s="86">
        <v>8.3386871508379858</v>
      </c>
      <c r="F18" s="191">
        <v>1</v>
      </c>
      <c r="G18" s="191">
        <v>10</v>
      </c>
      <c r="H18"/>
      <c r="I18" s="132"/>
      <c r="J18"/>
      <c r="K18"/>
      <c r="L18"/>
      <c r="M18"/>
      <c r="N18"/>
      <c r="O18"/>
      <c r="P18"/>
      <c r="Q18"/>
      <c r="R18" s="203"/>
    </row>
    <row r="19" spans="2:18" ht="18" customHeight="1" thickBot="1" x14ac:dyDescent="0.3">
      <c r="B19" s="279"/>
      <c r="C19" s="188" t="s">
        <v>45</v>
      </c>
      <c r="D19" s="169">
        <v>1128</v>
      </c>
      <c r="E19" s="87">
        <v>7.5141843971631257</v>
      </c>
      <c r="F19" s="192">
        <v>0</v>
      </c>
      <c r="G19" s="192">
        <v>10</v>
      </c>
      <c r="H19"/>
      <c r="I19" s="132"/>
      <c r="J19"/>
      <c r="K19"/>
      <c r="L19"/>
      <c r="M19"/>
      <c r="N19"/>
      <c r="O19"/>
      <c r="P19"/>
      <c r="Q19"/>
      <c r="R19" s="203"/>
    </row>
    <row r="20" spans="2:18" ht="18" customHeight="1" x14ac:dyDescent="0.25">
      <c r="B20" s="272" t="s">
        <v>47</v>
      </c>
      <c r="C20" s="273"/>
      <c r="D20" s="38">
        <v>101075</v>
      </c>
      <c r="E20" s="85">
        <v>8.0778135048230233</v>
      </c>
      <c r="F20" s="46">
        <v>0</v>
      </c>
      <c r="G20" s="46">
        <v>10</v>
      </c>
      <c r="H20"/>
      <c r="I20" s="132"/>
      <c r="J20"/>
      <c r="K20"/>
      <c r="L20"/>
      <c r="M20"/>
      <c r="N20"/>
      <c r="O20"/>
      <c r="P20"/>
      <c r="Q20"/>
      <c r="R20" s="203"/>
    </row>
    <row r="21" spans="2:18" s="61" customFormat="1" ht="7.5" customHeight="1" x14ac:dyDescent="0.25">
      <c r="B21" s="62"/>
      <c r="C21" s="63"/>
      <c r="D21" s="64"/>
      <c r="E21" s="64"/>
      <c r="F21" s="65"/>
      <c r="G21" s="64"/>
      <c r="H21" s="64"/>
      <c r="J21"/>
      <c r="K21"/>
      <c r="L21"/>
      <c r="M21"/>
      <c r="N21"/>
      <c r="O21"/>
      <c r="P21"/>
      <c r="Q21"/>
    </row>
    <row r="22" spans="2:18" x14ac:dyDescent="0.25">
      <c r="B22" s="114" t="s">
        <v>236</v>
      </c>
      <c r="C22" s="15"/>
      <c r="D22" s="15"/>
      <c r="E22" s="15"/>
      <c r="F22" s="15"/>
      <c r="G22" s="15"/>
      <c r="J22"/>
      <c r="K22"/>
      <c r="L22"/>
      <c r="M22"/>
      <c r="N22"/>
      <c r="O22"/>
      <c r="P22"/>
      <c r="Q22"/>
    </row>
    <row r="23" spans="2:18" ht="24" customHeight="1" x14ac:dyDescent="0.25">
      <c r="B23" s="229" t="s">
        <v>389</v>
      </c>
      <c r="C23" s="229"/>
      <c r="D23" s="229"/>
      <c r="E23" s="229"/>
      <c r="F23" s="229"/>
      <c r="G23" s="229"/>
    </row>
    <row r="24" spans="2:18" ht="22.5" customHeight="1" x14ac:dyDescent="0.25">
      <c r="B24" s="229" t="s">
        <v>390</v>
      </c>
      <c r="C24" s="229"/>
      <c r="D24" s="229"/>
      <c r="E24" s="229"/>
      <c r="F24" s="229"/>
      <c r="G24" s="229"/>
    </row>
    <row r="25" spans="2:18" ht="24.75" customHeight="1" x14ac:dyDescent="0.25">
      <c r="B25" s="258" t="s">
        <v>192</v>
      </c>
      <c r="C25" s="258"/>
      <c r="D25" s="258"/>
      <c r="E25" s="258"/>
      <c r="F25" s="258"/>
      <c r="G25" s="258"/>
    </row>
    <row r="27" spans="2:18" x14ac:dyDescent="0.25">
      <c r="B27"/>
      <c r="C27"/>
      <c r="D27"/>
      <c r="E27"/>
      <c r="F27"/>
      <c r="G27"/>
      <c r="H27"/>
    </row>
    <row r="28" spans="2:18" x14ac:dyDescent="0.25">
      <c r="B28"/>
      <c r="C28"/>
      <c r="D28"/>
      <c r="E28"/>
      <c r="F28"/>
      <c r="G28"/>
      <c r="H28"/>
    </row>
    <row r="29" spans="2:18" x14ac:dyDescent="0.25">
      <c r="B29"/>
      <c r="C29"/>
      <c r="D29"/>
      <c r="E29"/>
      <c r="F29"/>
      <c r="G29"/>
      <c r="H29"/>
    </row>
    <row r="30" spans="2:18" x14ac:dyDescent="0.25">
      <c r="B30"/>
      <c r="C30"/>
      <c r="D30"/>
      <c r="E30"/>
      <c r="F30"/>
      <c r="G30"/>
      <c r="H30"/>
    </row>
    <row r="31" spans="2:18" x14ac:dyDescent="0.25">
      <c r="B31"/>
      <c r="C31"/>
      <c r="D31"/>
      <c r="E31"/>
      <c r="F31"/>
      <c r="G31"/>
      <c r="H31"/>
    </row>
    <row r="32" spans="2:18" x14ac:dyDescent="0.25">
      <c r="B32"/>
      <c r="C32"/>
      <c r="D32"/>
      <c r="E32"/>
      <c r="F32"/>
      <c r="G32"/>
      <c r="H32"/>
    </row>
    <row r="33" spans="2:8" x14ac:dyDescent="0.25">
      <c r="B33"/>
      <c r="C33"/>
      <c r="D33"/>
      <c r="E33"/>
      <c r="F33"/>
      <c r="G33"/>
      <c r="H33"/>
    </row>
    <row r="34" spans="2:8" x14ac:dyDescent="0.25">
      <c r="B34"/>
      <c r="C34"/>
      <c r="D34"/>
      <c r="E34"/>
      <c r="F34"/>
      <c r="G34"/>
      <c r="H34"/>
    </row>
    <row r="35" spans="2:8" x14ac:dyDescent="0.25">
      <c r="B35"/>
      <c r="C35"/>
      <c r="D35"/>
      <c r="E35"/>
      <c r="F35"/>
      <c r="G35"/>
      <c r="H35"/>
    </row>
    <row r="36" spans="2:8" x14ac:dyDescent="0.25">
      <c r="B36"/>
      <c r="C36"/>
      <c r="D36"/>
      <c r="E36"/>
      <c r="F36"/>
      <c r="G36"/>
      <c r="H36"/>
    </row>
    <row r="37" spans="2:8" x14ac:dyDescent="0.25">
      <c r="B37"/>
      <c r="C37"/>
      <c r="D37"/>
      <c r="E37"/>
      <c r="F37"/>
      <c r="G37"/>
      <c r="H37"/>
    </row>
    <row r="38" spans="2:8" x14ac:dyDescent="0.25">
      <c r="B38"/>
      <c r="C38"/>
      <c r="D38"/>
      <c r="E38"/>
      <c r="F38"/>
      <c r="G38"/>
      <c r="H38"/>
    </row>
    <row r="39" spans="2:8" x14ac:dyDescent="0.25">
      <c r="B39"/>
      <c r="C39"/>
      <c r="D39"/>
      <c r="E39"/>
      <c r="F39"/>
      <c r="G39"/>
      <c r="H39"/>
    </row>
    <row r="40" spans="2:8" x14ac:dyDescent="0.25">
      <c r="B40"/>
      <c r="C40"/>
      <c r="D40"/>
      <c r="E40"/>
      <c r="F40"/>
      <c r="G40"/>
      <c r="H40"/>
    </row>
    <row r="41" spans="2:8" x14ac:dyDescent="0.25">
      <c r="B41"/>
      <c r="C41"/>
      <c r="D41"/>
      <c r="E41"/>
      <c r="F41"/>
      <c r="G41"/>
      <c r="H41"/>
    </row>
    <row r="42" spans="2:8" x14ac:dyDescent="0.25">
      <c r="B42"/>
      <c r="C42"/>
      <c r="D42"/>
      <c r="E42"/>
      <c r="F42"/>
      <c r="G42"/>
      <c r="H42"/>
    </row>
    <row r="43" spans="2:8" x14ac:dyDescent="0.25">
      <c r="B43"/>
      <c r="C43"/>
      <c r="D43"/>
      <c r="E43"/>
      <c r="F43"/>
      <c r="G43"/>
      <c r="H43"/>
    </row>
    <row r="44" spans="2:8" x14ac:dyDescent="0.25">
      <c r="B44"/>
      <c r="C44"/>
      <c r="D44"/>
      <c r="E44"/>
      <c r="F44"/>
      <c r="G44"/>
      <c r="H44"/>
    </row>
    <row r="45" spans="2:8" x14ac:dyDescent="0.25">
      <c r="B45"/>
      <c r="C45"/>
      <c r="D45"/>
      <c r="E45"/>
      <c r="F45"/>
      <c r="G45"/>
      <c r="H45"/>
    </row>
    <row r="46" spans="2:8" x14ac:dyDescent="0.25">
      <c r="B46"/>
      <c r="C46"/>
      <c r="D46"/>
      <c r="E46"/>
      <c r="F46"/>
      <c r="G46"/>
      <c r="H46"/>
    </row>
    <row r="47" spans="2:8" x14ac:dyDescent="0.25">
      <c r="B47"/>
      <c r="C47"/>
      <c r="D47"/>
      <c r="E47"/>
      <c r="F47"/>
      <c r="G47"/>
      <c r="H47"/>
    </row>
    <row r="48" spans="2:8" x14ac:dyDescent="0.25">
      <c r="B48"/>
      <c r="C48"/>
      <c r="D48"/>
      <c r="E48"/>
      <c r="F48"/>
      <c r="G48"/>
      <c r="H48"/>
    </row>
    <row r="49" spans="2:8" x14ac:dyDescent="0.25">
      <c r="B49"/>
      <c r="C49"/>
      <c r="D49"/>
      <c r="E49"/>
      <c r="F49"/>
      <c r="G49"/>
      <c r="H49"/>
    </row>
    <row r="50" spans="2:8" x14ac:dyDescent="0.25">
      <c r="B50"/>
      <c r="C50"/>
      <c r="D50"/>
      <c r="E50"/>
      <c r="F50"/>
      <c r="G50"/>
      <c r="H50"/>
    </row>
  </sheetData>
  <sheetProtection algorithmName="SHA-512" hashValue="5EJsYuQV5aEU+PyAVseBXfA3HEQ61juEbtarQF/9MAqoNJXqnEENMHKsBKj1RakpKqvK2CoTR0eh4/i2xlKohA==" saltValue="4EyjyeldFQg2BEbXOr4Meg==" spinCount="100000" sheet="1" objects="1" scenarios="1"/>
  <mergeCells count="7">
    <mergeCell ref="B20:C20"/>
    <mergeCell ref="B5:B9"/>
    <mergeCell ref="B10:B14"/>
    <mergeCell ref="B15:B19"/>
    <mergeCell ref="B25:G25"/>
    <mergeCell ref="B23:G23"/>
    <mergeCell ref="B24:G2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T149"/>
  <sheetViews>
    <sheetView topLeftCell="A130" workbookViewId="0">
      <selection activeCell="I134" sqref="I134:K149"/>
    </sheetView>
  </sheetViews>
  <sheetFormatPr baseColWidth="10" defaultRowHeight="15" x14ac:dyDescent="0.25"/>
  <sheetData>
    <row r="1" spans="1:15" x14ac:dyDescent="0.25">
      <c r="B1" t="s">
        <v>50</v>
      </c>
      <c r="C1" t="s">
        <v>51</v>
      </c>
      <c r="D1" t="s">
        <v>52</v>
      </c>
      <c r="E1" t="s">
        <v>53</v>
      </c>
      <c r="F1" t="s">
        <v>54</v>
      </c>
      <c r="G1" t="s">
        <v>55</v>
      </c>
      <c r="J1" t="s">
        <v>50</v>
      </c>
      <c r="K1" t="s">
        <v>51</v>
      </c>
      <c r="L1" t="s">
        <v>52</v>
      </c>
      <c r="M1" t="s">
        <v>53</v>
      </c>
      <c r="N1" t="s">
        <v>54</v>
      </c>
      <c r="O1" t="s">
        <v>55</v>
      </c>
    </row>
    <row r="2" spans="1:15" x14ac:dyDescent="0.25">
      <c r="A2">
        <v>1</v>
      </c>
      <c r="B2">
        <v>45534</v>
      </c>
      <c r="C2">
        <v>42966</v>
      </c>
      <c r="D2">
        <v>2872</v>
      </c>
      <c r="E2">
        <v>2519</v>
      </c>
      <c r="F2">
        <v>2244</v>
      </c>
      <c r="G2">
        <v>1113</v>
      </c>
      <c r="I2" t="s">
        <v>56</v>
      </c>
      <c r="J2">
        <v>3988</v>
      </c>
      <c r="K2">
        <v>3798</v>
      </c>
      <c r="L2">
        <v>139</v>
      </c>
      <c r="M2">
        <v>125</v>
      </c>
      <c r="N2">
        <v>120</v>
      </c>
      <c r="O2">
        <v>71</v>
      </c>
    </row>
    <row r="3" spans="1:15" x14ac:dyDescent="0.25">
      <c r="A3">
        <v>2</v>
      </c>
      <c r="B3">
        <v>85234</v>
      </c>
      <c r="C3">
        <v>78337</v>
      </c>
      <c r="D3">
        <v>4480</v>
      </c>
      <c r="E3">
        <v>3824</v>
      </c>
      <c r="F3">
        <v>3078</v>
      </c>
      <c r="G3">
        <v>1348</v>
      </c>
      <c r="I3" t="s">
        <v>57</v>
      </c>
      <c r="J3">
        <v>12472</v>
      </c>
      <c r="K3">
        <v>11655</v>
      </c>
      <c r="L3">
        <v>619</v>
      </c>
      <c r="M3">
        <v>486</v>
      </c>
      <c r="N3">
        <v>442</v>
      </c>
      <c r="O3">
        <v>184</v>
      </c>
    </row>
    <row r="4" spans="1:15" x14ac:dyDescent="0.25">
      <c r="A4">
        <v>3</v>
      </c>
      <c r="B4">
        <v>94630</v>
      </c>
      <c r="C4">
        <v>86176</v>
      </c>
      <c r="D4">
        <v>8037</v>
      </c>
      <c r="E4">
        <v>6468</v>
      </c>
      <c r="F4">
        <v>5318</v>
      </c>
      <c r="G4">
        <v>1843</v>
      </c>
      <c r="I4" t="s">
        <v>58</v>
      </c>
      <c r="J4">
        <v>5224</v>
      </c>
      <c r="K4">
        <v>4936</v>
      </c>
      <c r="L4">
        <v>209</v>
      </c>
      <c r="M4">
        <v>169</v>
      </c>
      <c r="N4">
        <v>165</v>
      </c>
      <c r="O4">
        <v>110</v>
      </c>
    </row>
    <row r="5" spans="1:15" x14ac:dyDescent="0.25">
      <c r="A5">
        <v>4</v>
      </c>
      <c r="B5">
        <v>4017</v>
      </c>
      <c r="C5">
        <v>3570</v>
      </c>
      <c r="D5">
        <v>343</v>
      </c>
      <c r="E5">
        <v>277</v>
      </c>
      <c r="F5">
        <v>277</v>
      </c>
      <c r="G5">
        <v>134</v>
      </c>
      <c r="I5" t="s">
        <v>59</v>
      </c>
      <c r="J5">
        <v>10869</v>
      </c>
      <c r="K5">
        <v>9821</v>
      </c>
      <c r="L5">
        <v>1660</v>
      </c>
      <c r="M5">
        <v>1360</v>
      </c>
      <c r="N5">
        <v>877</v>
      </c>
      <c r="O5">
        <v>215</v>
      </c>
    </row>
    <row r="6" spans="1:15" x14ac:dyDescent="0.25">
      <c r="A6">
        <v>5</v>
      </c>
      <c r="B6">
        <v>1537</v>
      </c>
      <c r="C6">
        <v>1407</v>
      </c>
      <c r="D6">
        <v>142</v>
      </c>
      <c r="E6">
        <v>136</v>
      </c>
      <c r="F6">
        <v>136</v>
      </c>
      <c r="G6">
        <v>116</v>
      </c>
      <c r="I6" t="s">
        <v>60</v>
      </c>
      <c r="J6">
        <v>9787</v>
      </c>
      <c r="K6">
        <v>9109</v>
      </c>
      <c r="L6">
        <v>400</v>
      </c>
      <c r="M6">
        <v>265</v>
      </c>
      <c r="N6">
        <v>255</v>
      </c>
      <c r="O6">
        <v>121</v>
      </c>
    </row>
    <row r="7" spans="1:15" x14ac:dyDescent="0.25">
      <c r="A7" t="s">
        <v>0</v>
      </c>
      <c r="B7">
        <v>230952</v>
      </c>
      <c r="C7">
        <v>212456</v>
      </c>
      <c r="D7">
        <v>15874</v>
      </c>
      <c r="E7">
        <v>13224</v>
      </c>
      <c r="F7">
        <v>11053</v>
      </c>
      <c r="G7">
        <v>4554</v>
      </c>
      <c r="I7" t="s">
        <v>61</v>
      </c>
      <c r="J7">
        <v>15698</v>
      </c>
      <c r="K7">
        <v>14913</v>
      </c>
      <c r="L7">
        <v>780</v>
      </c>
      <c r="M7">
        <v>638</v>
      </c>
      <c r="N7">
        <v>579</v>
      </c>
      <c r="O7">
        <v>271</v>
      </c>
    </row>
    <row r="8" spans="1:15" x14ac:dyDescent="0.25">
      <c r="I8" t="s">
        <v>62</v>
      </c>
      <c r="J8">
        <v>3568</v>
      </c>
      <c r="K8">
        <v>3156</v>
      </c>
      <c r="L8">
        <v>363</v>
      </c>
      <c r="M8">
        <v>290</v>
      </c>
      <c r="N8">
        <v>270</v>
      </c>
      <c r="O8">
        <v>134</v>
      </c>
    </row>
    <row r="9" spans="1:15" x14ac:dyDescent="0.25">
      <c r="I9" t="s">
        <v>63</v>
      </c>
      <c r="J9">
        <v>14246</v>
      </c>
      <c r="K9">
        <v>13262</v>
      </c>
      <c r="L9">
        <v>741</v>
      </c>
      <c r="M9">
        <v>562</v>
      </c>
      <c r="N9">
        <v>479</v>
      </c>
      <c r="O9">
        <v>216</v>
      </c>
    </row>
    <row r="10" spans="1:15" x14ac:dyDescent="0.25">
      <c r="B10" t="s">
        <v>82</v>
      </c>
      <c r="C10" t="s">
        <v>83</v>
      </c>
      <c r="D10" t="s">
        <v>84</v>
      </c>
      <c r="E10" t="s">
        <v>85</v>
      </c>
      <c r="I10" t="s">
        <v>64</v>
      </c>
      <c r="J10">
        <v>4389</v>
      </c>
      <c r="K10">
        <v>4091</v>
      </c>
      <c r="L10">
        <v>119</v>
      </c>
      <c r="M10">
        <v>91</v>
      </c>
      <c r="N10">
        <v>89</v>
      </c>
      <c r="O10">
        <v>43</v>
      </c>
    </row>
    <row r="11" spans="1:15" x14ac:dyDescent="0.25">
      <c r="A11" t="s">
        <v>86</v>
      </c>
      <c r="B11">
        <v>212456</v>
      </c>
      <c r="C11">
        <v>0.62651049999999997</v>
      </c>
      <c r="D11">
        <v>0.62587649999999995</v>
      </c>
      <c r="E11">
        <v>0.62714449999999999</v>
      </c>
      <c r="I11" t="s">
        <v>65</v>
      </c>
      <c r="J11">
        <v>9512</v>
      </c>
      <c r="K11">
        <v>9034</v>
      </c>
      <c r="L11">
        <v>338</v>
      </c>
      <c r="M11">
        <v>294</v>
      </c>
      <c r="N11">
        <v>283</v>
      </c>
      <c r="O11">
        <v>141</v>
      </c>
    </row>
    <row r="12" spans="1:15" x14ac:dyDescent="0.25">
      <c r="I12" t="s">
        <v>66</v>
      </c>
      <c r="J12">
        <v>8944</v>
      </c>
      <c r="K12">
        <v>7963</v>
      </c>
      <c r="L12">
        <v>504</v>
      </c>
      <c r="M12">
        <v>401</v>
      </c>
      <c r="N12">
        <v>309</v>
      </c>
      <c r="O12">
        <v>110</v>
      </c>
    </row>
    <row r="13" spans="1:15" x14ac:dyDescent="0.25">
      <c r="B13" t="s">
        <v>51</v>
      </c>
      <c r="C13" t="s">
        <v>87</v>
      </c>
      <c r="D13" t="s">
        <v>88</v>
      </c>
      <c r="E13" t="s">
        <v>89</v>
      </c>
      <c r="I13" t="s">
        <v>67</v>
      </c>
      <c r="J13">
        <v>12021</v>
      </c>
      <c r="K13">
        <v>11079</v>
      </c>
      <c r="L13">
        <v>1089</v>
      </c>
      <c r="M13">
        <v>879</v>
      </c>
      <c r="N13">
        <v>786</v>
      </c>
      <c r="O13">
        <v>302</v>
      </c>
    </row>
    <row r="14" spans="1:15" x14ac:dyDescent="0.25">
      <c r="A14">
        <v>1</v>
      </c>
      <c r="B14">
        <v>42966</v>
      </c>
      <c r="C14">
        <v>0.59516829999999998</v>
      </c>
      <c r="D14">
        <v>0.59380619999999995</v>
      </c>
      <c r="E14">
        <v>0.59653040000000002</v>
      </c>
      <c r="I14" t="s">
        <v>77</v>
      </c>
      <c r="J14">
        <v>14725</v>
      </c>
      <c r="K14">
        <v>13653</v>
      </c>
      <c r="L14">
        <v>1478</v>
      </c>
      <c r="M14">
        <v>1289</v>
      </c>
      <c r="N14">
        <v>969</v>
      </c>
      <c r="O14">
        <v>303</v>
      </c>
    </row>
    <row r="15" spans="1:15" x14ac:dyDescent="0.25">
      <c r="A15">
        <v>2</v>
      </c>
      <c r="B15">
        <v>78337</v>
      </c>
      <c r="C15">
        <v>0.61151489999999997</v>
      </c>
      <c r="D15">
        <v>0.61049790000000004</v>
      </c>
      <c r="E15">
        <v>0.61253190000000002</v>
      </c>
      <c r="I15" t="s">
        <v>68</v>
      </c>
      <c r="J15">
        <v>8877</v>
      </c>
      <c r="K15">
        <v>8154</v>
      </c>
      <c r="L15">
        <v>794</v>
      </c>
      <c r="M15">
        <v>696</v>
      </c>
      <c r="N15">
        <v>516</v>
      </c>
      <c r="O15">
        <v>208</v>
      </c>
    </row>
    <row r="16" spans="1:15" x14ac:dyDescent="0.25">
      <c r="A16">
        <v>3</v>
      </c>
      <c r="B16">
        <v>86176</v>
      </c>
      <c r="C16">
        <v>0.65397190000000005</v>
      </c>
      <c r="D16">
        <v>0.65296889999999996</v>
      </c>
      <c r="E16">
        <v>0.65497479999999997</v>
      </c>
      <c r="I16" t="s">
        <v>78</v>
      </c>
      <c r="J16">
        <v>30341</v>
      </c>
      <c r="K16">
        <v>25732</v>
      </c>
      <c r="L16">
        <v>3715</v>
      </c>
      <c r="M16">
        <v>3273</v>
      </c>
      <c r="N16">
        <v>2741</v>
      </c>
      <c r="O16">
        <v>1077</v>
      </c>
    </row>
    <row r="17" spans="1:15" x14ac:dyDescent="0.25">
      <c r="A17">
        <v>4</v>
      </c>
      <c r="B17">
        <v>3570</v>
      </c>
      <c r="C17">
        <v>0.6598543</v>
      </c>
      <c r="D17">
        <v>0.65502360000000004</v>
      </c>
      <c r="E17">
        <v>0.66468510000000003</v>
      </c>
      <c r="I17" t="s">
        <v>79</v>
      </c>
      <c r="J17">
        <v>7821</v>
      </c>
      <c r="K17">
        <v>7169</v>
      </c>
      <c r="L17">
        <v>471</v>
      </c>
      <c r="M17">
        <v>406</v>
      </c>
      <c r="N17">
        <v>374</v>
      </c>
      <c r="O17">
        <v>167</v>
      </c>
    </row>
    <row r="18" spans="1:15" x14ac:dyDescent="0.25">
      <c r="A18">
        <v>5</v>
      </c>
      <c r="B18">
        <v>1407</v>
      </c>
      <c r="C18">
        <v>0.65196869999999996</v>
      </c>
      <c r="D18">
        <v>0.64467969999999997</v>
      </c>
      <c r="E18">
        <v>0.6592578</v>
      </c>
      <c r="I18" t="s">
        <v>69</v>
      </c>
      <c r="J18">
        <v>7340</v>
      </c>
      <c r="K18">
        <v>7000</v>
      </c>
      <c r="L18">
        <v>121</v>
      </c>
      <c r="M18">
        <v>110</v>
      </c>
      <c r="N18">
        <v>109</v>
      </c>
      <c r="O18">
        <v>73</v>
      </c>
    </row>
    <row r="19" spans="1:15" x14ac:dyDescent="0.25">
      <c r="I19" t="s">
        <v>80</v>
      </c>
      <c r="J19">
        <v>1232</v>
      </c>
      <c r="K19">
        <v>1168</v>
      </c>
      <c r="L19">
        <v>33</v>
      </c>
      <c r="M19">
        <v>29</v>
      </c>
      <c r="N19">
        <v>28</v>
      </c>
      <c r="O19">
        <v>16</v>
      </c>
    </row>
    <row r="20" spans="1:15" x14ac:dyDescent="0.25">
      <c r="B20" t="s">
        <v>90</v>
      </c>
      <c r="C20" t="s">
        <v>87</v>
      </c>
      <c r="D20" t="s">
        <v>88</v>
      </c>
      <c r="E20" t="s">
        <v>89</v>
      </c>
      <c r="I20" t="s">
        <v>70</v>
      </c>
      <c r="J20">
        <v>1719</v>
      </c>
      <c r="K20">
        <v>1560</v>
      </c>
      <c r="L20">
        <v>140</v>
      </c>
      <c r="M20">
        <v>79</v>
      </c>
      <c r="N20">
        <v>73</v>
      </c>
      <c r="O20">
        <v>18</v>
      </c>
    </row>
    <row r="21" spans="1:15" x14ac:dyDescent="0.25">
      <c r="A21">
        <v>1</v>
      </c>
      <c r="B21">
        <v>40094</v>
      </c>
      <c r="C21">
        <v>0.58282440000000002</v>
      </c>
      <c r="D21">
        <v>0.58146260000000005</v>
      </c>
      <c r="E21">
        <v>0.58418619999999999</v>
      </c>
      <c r="I21" t="s">
        <v>71</v>
      </c>
      <c r="J21">
        <v>2570</v>
      </c>
      <c r="K21">
        <v>2358</v>
      </c>
      <c r="L21">
        <v>88</v>
      </c>
      <c r="M21">
        <v>67</v>
      </c>
      <c r="N21">
        <v>65</v>
      </c>
      <c r="O21">
        <v>28</v>
      </c>
    </row>
    <row r="22" spans="1:15" x14ac:dyDescent="0.25">
      <c r="A22">
        <v>2</v>
      </c>
      <c r="B22">
        <v>73857</v>
      </c>
      <c r="C22">
        <v>0.60097650000000002</v>
      </c>
      <c r="D22">
        <v>0.59995830000000006</v>
      </c>
      <c r="E22">
        <v>0.60199469999999999</v>
      </c>
      <c r="I22" t="s">
        <v>72</v>
      </c>
      <c r="J22">
        <v>10494</v>
      </c>
      <c r="K22">
        <v>9966</v>
      </c>
      <c r="L22">
        <v>506</v>
      </c>
      <c r="M22">
        <v>431</v>
      </c>
      <c r="N22">
        <v>416</v>
      </c>
      <c r="O22">
        <v>240</v>
      </c>
    </row>
    <row r="23" spans="1:15" x14ac:dyDescent="0.25">
      <c r="A23">
        <v>3</v>
      </c>
      <c r="B23">
        <v>78139</v>
      </c>
      <c r="C23">
        <v>0.63799380000000006</v>
      </c>
      <c r="D23">
        <v>0.63697119999999996</v>
      </c>
      <c r="E23">
        <v>0.63901649999999999</v>
      </c>
      <c r="I23" t="s">
        <v>73</v>
      </c>
      <c r="J23">
        <v>17928</v>
      </c>
      <c r="K23">
        <v>16810</v>
      </c>
      <c r="L23">
        <v>774</v>
      </c>
      <c r="M23">
        <v>636</v>
      </c>
      <c r="N23">
        <v>565</v>
      </c>
      <c r="O23">
        <v>258</v>
      </c>
    </row>
    <row r="24" spans="1:15" x14ac:dyDescent="0.25">
      <c r="A24">
        <v>4</v>
      </c>
      <c r="B24">
        <v>3227</v>
      </c>
      <c r="C24">
        <v>0.64418960000000003</v>
      </c>
      <c r="D24">
        <v>0.63923649999999999</v>
      </c>
      <c r="E24">
        <v>0.64914280000000002</v>
      </c>
      <c r="I24" t="s">
        <v>81</v>
      </c>
      <c r="J24">
        <v>5932</v>
      </c>
      <c r="K24">
        <v>5584</v>
      </c>
      <c r="L24">
        <v>179</v>
      </c>
      <c r="M24">
        <v>162</v>
      </c>
      <c r="N24">
        <v>160</v>
      </c>
      <c r="O24">
        <v>105</v>
      </c>
    </row>
    <row r="25" spans="1:15" x14ac:dyDescent="0.25">
      <c r="A25">
        <v>5</v>
      </c>
      <c r="B25">
        <v>1265</v>
      </c>
      <c r="C25">
        <v>0.63661659999999998</v>
      </c>
      <c r="D25">
        <v>0.62914420000000004</v>
      </c>
      <c r="E25">
        <v>0.64408900000000002</v>
      </c>
      <c r="I25" t="s">
        <v>74</v>
      </c>
      <c r="J25">
        <v>3155</v>
      </c>
      <c r="K25">
        <v>2871</v>
      </c>
      <c r="L25">
        <v>473</v>
      </c>
      <c r="M25">
        <v>367</v>
      </c>
      <c r="N25">
        <v>265</v>
      </c>
      <c r="O25">
        <v>64</v>
      </c>
    </row>
    <row r="26" spans="1:15" x14ac:dyDescent="0.25">
      <c r="I26" t="s">
        <v>75</v>
      </c>
      <c r="J26">
        <v>2170</v>
      </c>
      <c r="K26">
        <v>2059</v>
      </c>
      <c r="L26">
        <v>46</v>
      </c>
      <c r="M26">
        <v>35</v>
      </c>
      <c r="N26">
        <v>35</v>
      </c>
      <c r="O26">
        <v>21</v>
      </c>
    </row>
    <row r="27" spans="1:15" x14ac:dyDescent="0.25">
      <c r="B27" t="s">
        <v>91</v>
      </c>
      <c r="C27" t="s">
        <v>87</v>
      </c>
      <c r="D27" t="s">
        <v>88</v>
      </c>
      <c r="E27" t="s">
        <v>89</v>
      </c>
      <c r="I27" t="s">
        <v>76</v>
      </c>
      <c r="J27">
        <v>5930</v>
      </c>
      <c r="K27">
        <v>5555</v>
      </c>
      <c r="L27">
        <v>95</v>
      </c>
      <c r="M27">
        <v>84</v>
      </c>
      <c r="N27">
        <v>83</v>
      </c>
      <c r="O27">
        <v>58</v>
      </c>
    </row>
    <row r="28" spans="1:15" x14ac:dyDescent="0.25">
      <c r="A28">
        <v>1</v>
      </c>
      <c r="B28">
        <v>1759</v>
      </c>
      <c r="C28">
        <v>0.77496299999999996</v>
      </c>
      <c r="D28">
        <v>0.77076230000000001</v>
      </c>
      <c r="E28">
        <v>0.77916379999999996</v>
      </c>
      <c r="I28" t="s">
        <v>0</v>
      </c>
      <c r="J28">
        <v>230952</v>
      </c>
      <c r="K28">
        <v>212456</v>
      </c>
      <c r="L28">
        <v>15874</v>
      </c>
      <c r="M28">
        <v>13224</v>
      </c>
      <c r="N28">
        <v>11053</v>
      </c>
      <c r="O28">
        <v>4554</v>
      </c>
    </row>
    <row r="29" spans="1:15" x14ac:dyDescent="0.25">
      <c r="A29">
        <v>2</v>
      </c>
      <c r="B29">
        <v>3132</v>
      </c>
      <c r="C29">
        <v>0.78721580000000002</v>
      </c>
      <c r="D29">
        <v>0.78404910000000005</v>
      </c>
      <c r="E29">
        <v>0.79038249999999999</v>
      </c>
    </row>
    <row r="30" spans="1:15" x14ac:dyDescent="0.25">
      <c r="A30">
        <v>3</v>
      </c>
      <c r="B30">
        <v>6194</v>
      </c>
      <c r="C30">
        <v>0.81110110000000002</v>
      </c>
      <c r="D30">
        <v>0.80882449999999995</v>
      </c>
      <c r="E30">
        <v>0.81337760000000003</v>
      </c>
    </row>
    <row r="31" spans="1:15" x14ac:dyDescent="0.25">
      <c r="A31">
        <v>4</v>
      </c>
      <c r="B31">
        <v>209</v>
      </c>
      <c r="C31">
        <v>0.81148330000000002</v>
      </c>
      <c r="D31">
        <v>0.79962650000000002</v>
      </c>
      <c r="E31">
        <v>0.82333999999999996</v>
      </c>
    </row>
    <row r="32" spans="1:15" x14ac:dyDescent="0.25">
      <c r="A32">
        <v>5</v>
      </c>
      <c r="B32">
        <v>26</v>
      </c>
      <c r="C32">
        <v>0.7969231</v>
      </c>
      <c r="D32">
        <v>0.75816859999999997</v>
      </c>
      <c r="E32">
        <v>0.83567760000000002</v>
      </c>
    </row>
    <row r="34" spans="1:20" x14ac:dyDescent="0.25">
      <c r="B34" t="s">
        <v>55</v>
      </c>
      <c r="C34" t="s">
        <v>87</v>
      </c>
      <c r="D34" t="s">
        <v>88</v>
      </c>
      <c r="E34" t="s">
        <v>89</v>
      </c>
    </row>
    <row r="35" spans="1:20" x14ac:dyDescent="0.25">
      <c r="A35">
        <v>1</v>
      </c>
      <c r="B35">
        <v>1113</v>
      </c>
      <c r="C35">
        <v>0.77496299999999996</v>
      </c>
      <c r="D35">
        <v>0.75018320000000005</v>
      </c>
      <c r="E35">
        <v>0.76119139999999996</v>
      </c>
    </row>
    <row r="36" spans="1:20" x14ac:dyDescent="0.25">
      <c r="A36">
        <v>2</v>
      </c>
      <c r="B36">
        <v>1348</v>
      </c>
      <c r="C36">
        <v>0.78721580000000002</v>
      </c>
      <c r="D36">
        <v>0.77585769999999998</v>
      </c>
      <c r="E36">
        <v>0.78550730000000002</v>
      </c>
    </row>
    <row r="37" spans="1:20" x14ac:dyDescent="0.25">
      <c r="A37">
        <v>3</v>
      </c>
      <c r="B37">
        <v>1843</v>
      </c>
      <c r="C37">
        <v>0.81110110000000002</v>
      </c>
      <c r="D37">
        <v>0.79897010000000002</v>
      </c>
      <c r="E37">
        <v>0.80767120000000003</v>
      </c>
    </row>
    <row r="38" spans="1:20" x14ac:dyDescent="0.25">
      <c r="A38">
        <v>4</v>
      </c>
      <c r="B38">
        <v>134</v>
      </c>
      <c r="C38">
        <v>0.81148330000000002</v>
      </c>
      <c r="D38">
        <v>0.78514289999999998</v>
      </c>
      <c r="E38">
        <v>0.81605110000000003</v>
      </c>
    </row>
    <row r="39" spans="1:20" x14ac:dyDescent="0.25">
      <c r="A39">
        <v>5</v>
      </c>
      <c r="B39">
        <v>116</v>
      </c>
      <c r="C39">
        <v>0.7969231</v>
      </c>
      <c r="D39">
        <v>0.77035339999999997</v>
      </c>
      <c r="E39">
        <v>0.80343969999999998</v>
      </c>
    </row>
    <row r="42" spans="1:20" x14ac:dyDescent="0.25">
      <c r="A42" t="s">
        <v>95</v>
      </c>
      <c r="B42" t="s">
        <v>92</v>
      </c>
      <c r="C42" t="s">
        <v>87</v>
      </c>
      <c r="D42" t="s">
        <v>88</v>
      </c>
      <c r="E42" t="s">
        <v>89</v>
      </c>
      <c r="F42" t="s">
        <v>52</v>
      </c>
      <c r="H42" t="s">
        <v>96</v>
      </c>
      <c r="I42" t="s">
        <v>92</v>
      </c>
      <c r="J42" t="s">
        <v>87</v>
      </c>
      <c r="K42" t="s">
        <v>88</v>
      </c>
      <c r="L42" t="s">
        <v>89</v>
      </c>
      <c r="M42" t="s">
        <v>52</v>
      </c>
      <c r="O42" t="s">
        <v>97</v>
      </c>
      <c r="P42" t="s">
        <v>92</v>
      </c>
      <c r="Q42" t="s">
        <v>87</v>
      </c>
      <c r="R42" t="s">
        <v>88</v>
      </c>
      <c r="S42" t="s">
        <v>89</v>
      </c>
      <c r="T42" t="s">
        <v>52</v>
      </c>
    </row>
    <row r="43" spans="1:20" x14ac:dyDescent="0.25">
      <c r="A43" t="s">
        <v>55</v>
      </c>
      <c r="B43">
        <v>1113</v>
      </c>
      <c r="C43">
        <v>0.77496299999999996</v>
      </c>
      <c r="D43">
        <v>0.75018320000000005</v>
      </c>
      <c r="E43">
        <v>0.76119139999999996</v>
      </c>
      <c r="F43">
        <v>1113</v>
      </c>
      <c r="H43" t="s">
        <v>55</v>
      </c>
      <c r="I43">
        <v>1113</v>
      </c>
      <c r="J43">
        <v>0.69075609999999998</v>
      </c>
      <c r="K43">
        <v>0.67427190000000004</v>
      </c>
      <c r="L43">
        <v>0.68443430000000005</v>
      </c>
      <c r="M43">
        <v>1113</v>
      </c>
      <c r="O43" t="s">
        <v>55</v>
      </c>
      <c r="P43">
        <v>1113</v>
      </c>
      <c r="Q43">
        <v>0.75893969999999999</v>
      </c>
      <c r="R43">
        <v>0.76494589999999996</v>
      </c>
      <c r="S43">
        <v>0.77544049999999998</v>
      </c>
      <c r="T43">
        <v>1113</v>
      </c>
    </row>
    <row r="44" spans="1:20" x14ac:dyDescent="0.25">
      <c r="A44" t="s">
        <v>55</v>
      </c>
      <c r="B44">
        <v>1348</v>
      </c>
      <c r="C44">
        <v>0.78721580000000002</v>
      </c>
      <c r="D44">
        <v>0.77585769999999998</v>
      </c>
      <c r="E44">
        <v>0.78550730000000002</v>
      </c>
      <c r="F44">
        <v>1348</v>
      </c>
      <c r="H44" t="s">
        <v>55</v>
      </c>
      <c r="I44">
        <v>1348</v>
      </c>
      <c r="J44">
        <v>0.7112771</v>
      </c>
      <c r="K44">
        <v>0.69643759999999999</v>
      </c>
      <c r="L44">
        <v>0.70641109999999996</v>
      </c>
      <c r="M44">
        <v>1348</v>
      </c>
      <c r="O44" t="s">
        <v>55</v>
      </c>
      <c r="P44">
        <v>1348</v>
      </c>
      <c r="Q44">
        <v>0.67504790000000003</v>
      </c>
      <c r="R44">
        <v>0.67760310000000001</v>
      </c>
      <c r="S44">
        <v>0.68497110000000005</v>
      </c>
      <c r="T44">
        <v>1348</v>
      </c>
    </row>
    <row r="45" spans="1:20" x14ac:dyDescent="0.25">
      <c r="A45" t="s">
        <v>55</v>
      </c>
      <c r="B45">
        <v>1843</v>
      </c>
      <c r="C45">
        <v>0.81110110000000002</v>
      </c>
      <c r="D45">
        <v>0.79897010000000002</v>
      </c>
      <c r="E45">
        <v>0.80767120000000003</v>
      </c>
      <c r="F45">
        <v>1843</v>
      </c>
      <c r="H45" t="s">
        <v>55</v>
      </c>
      <c r="I45">
        <v>1843</v>
      </c>
      <c r="J45">
        <v>0.74572170000000004</v>
      </c>
      <c r="K45">
        <v>0.73197000000000001</v>
      </c>
      <c r="L45">
        <v>0.74184439999999996</v>
      </c>
      <c r="M45">
        <v>1843</v>
      </c>
      <c r="O45" t="s">
        <v>55</v>
      </c>
      <c r="P45">
        <v>1843</v>
      </c>
      <c r="Q45">
        <v>0.69559249999999995</v>
      </c>
      <c r="R45">
        <v>0.69625970000000004</v>
      </c>
      <c r="S45">
        <v>0.70355040000000002</v>
      </c>
      <c r="T45">
        <v>1843</v>
      </c>
    </row>
    <row r="46" spans="1:20" x14ac:dyDescent="0.25">
      <c r="A46" t="s">
        <v>55</v>
      </c>
      <c r="B46">
        <v>134</v>
      </c>
      <c r="C46">
        <v>0.81148330000000002</v>
      </c>
      <c r="D46">
        <v>0.78514289999999998</v>
      </c>
      <c r="E46">
        <v>0.81605110000000003</v>
      </c>
      <c r="F46">
        <v>134</v>
      </c>
      <c r="H46" t="s">
        <v>55</v>
      </c>
      <c r="I46">
        <v>134</v>
      </c>
      <c r="J46">
        <v>0.77148329999999998</v>
      </c>
      <c r="K46">
        <v>0.73008320000000004</v>
      </c>
      <c r="L46">
        <v>0.7684242</v>
      </c>
      <c r="M46">
        <v>134</v>
      </c>
      <c r="O46" t="s">
        <v>55</v>
      </c>
      <c r="P46">
        <v>134</v>
      </c>
      <c r="Q46">
        <v>0.69342110000000001</v>
      </c>
      <c r="R46">
        <v>0.67463609999999996</v>
      </c>
      <c r="S46">
        <v>0.69924450000000005</v>
      </c>
      <c r="T46">
        <v>134</v>
      </c>
    </row>
    <row r="47" spans="1:20" x14ac:dyDescent="0.25">
      <c r="A47" t="s">
        <v>55</v>
      </c>
      <c r="B47">
        <v>116</v>
      </c>
      <c r="C47">
        <v>0.7969231</v>
      </c>
      <c r="D47">
        <v>0.77035339999999997</v>
      </c>
      <c r="E47">
        <v>0.80343969999999998</v>
      </c>
      <c r="F47">
        <v>116</v>
      </c>
      <c r="H47" t="s">
        <v>55</v>
      </c>
      <c r="I47">
        <v>116</v>
      </c>
      <c r="J47">
        <v>0.75384620000000002</v>
      </c>
      <c r="K47">
        <v>0.67932230000000005</v>
      </c>
      <c r="L47">
        <v>0.71447079999999996</v>
      </c>
      <c r="M47">
        <v>116</v>
      </c>
      <c r="O47" t="s">
        <v>55</v>
      </c>
      <c r="P47">
        <v>116</v>
      </c>
      <c r="Q47">
        <v>0.68076919999999996</v>
      </c>
      <c r="R47">
        <v>0.67125219999999997</v>
      </c>
      <c r="S47">
        <v>0.69124779999999997</v>
      </c>
      <c r="T47">
        <v>116</v>
      </c>
    </row>
    <row r="48" spans="1:20" x14ac:dyDescent="0.25">
      <c r="A48" t="s">
        <v>91</v>
      </c>
      <c r="B48">
        <v>1759</v>
      </c>
      <c r="C48">
        <v>0.77496299999999996</v>
      </c>
      <c r="D48">
        <v>0.77076230000000001</v>
      </c>
      <c r="E48">
        <v>0.77916379999999996</v>
      </c>
      <c r="F48">
        <v>1759</v>
      </c>
      <c r="H48" t="s">
        <v>91</v>
      </c>
      <c r="I48">
        <v>1759</v>
      </c>
      <c r="J48">
        <v>0.69075609999999998</v>
      </c>
      <c r="K48">
        <v>0.68687149999999997</v>
      </c>
      <c r="L48">
        <v>0.69464079999999995</v>
      </c>
      <c r="M48">
        <v>1759</v>
      </c>
      <c r="O48" t="s">
        <v>91</v>
      </c>
      <c r="P48">
        <v>1759</v>
      </c>
      <c r="Q48">
        <v>0.75893969999999999</v>
      </c>
      <c r="R48">
        <v>0.75488200000000005</v>
      </c>
      <c r="S48">
        <v>0.7629975</v>
      </c>
      <c r="T48">
        <v>1759</v>
      </c>
    </row>
    <row r="49" spans="1:20" x14ac:dyDescent="0.25">
      <c r="A49" t="s">
        <v>91</v>
      </c>
      <c r="B49">
        <v>3132</v>
      </c>
      <c r="C49">
        <v>0.78721580000000002</v>
      </c>
      <c r="D49">
        <v>0.78404910000000005</v>
      </c>
      <c r="E49">
        <v>0.79038249999999999</v>
      </c>
      <c r="F49">
        <v>3132</v>
      </c>
      <c r="H49" t="s">
        <v>91</v>
      </c>
      <c r="I49">
        <v>3132</v>
      </c>
      <c r="J49">
        <v>0.7112771</v>
      </c>
      <c r="K49">
        <v>0.70798410000000001</v>
      </c>
      <c r="L49">
        <v>0.71457020000000004</v>
      </c>
      <c r="M49">
        <v>3132</v>
      </c>
      <c r="O49" t="s">
        <v>91</v>
      </c>
      <c r="P49">
        <v>3132</v>
      </c>
      <c r="Q49">
        <v>0.67504790000000003</v>
      </c>
      <c r="R49">
        <v>0.67283709999999997</v>
      </c>
      <c r="S49">
        <v>0.67725869999999999</v>
      </c>
      <c r="T49">
        <v>3132</v>
      </c>
    </row>
    <row r="50" spans="1:20" x14ac:dyDescent="0.25">
      <c r="A50" t="s">
        <v>91</v>
      </c>
      <c r="B50">
        <v>6194</v>
      </c>
      <c r="C50">
        <v>0.81110110000000002</v>
      </c>
      <c r="D50">
        <v>0.80882449999999995</v>
      </c>
      <c r="E50">
        <v>0.81337760000000003</v>
      </c>
      <c r="F50">
        <v>6194</v>
      </c>
      <c r="H50" t="s">
        <v>91</v>
      </c>
      <c r="I50">
        <v>6194</v>
      </c>
      <c r="J50">
        <v>0.74572170000000004</v>
      </c>
      <c r="K50">
        <v>0.74301200000000001</v>
      </c>
      <c r="L50">
        <v>0.74843130000000002</v>
      </c>
      <c r="M50">
        <v>6194</v>
      </c>
      <c r="O50" t="s">
        <v>91</v>
      </c>
      <c r="P50">
        <v>6194</v>
      </c>
      <c r="Q50">
        <v>0.69559249999999995</v>
      </c>
      <c r="R50">
        <v>0.69367420000000002</v>
      </c>
      <c r="S50">
        <v>0.69751079999999999</v>
      </c>
      <c r="T50">
        <v>6194</v>
      </c>
    </row>
    <row r="51" spans="1:20" x14ac:dyDescent="0.25">
      <c r="A51" t="s">
        <v>91</v>
      </c>
      <c r="B51">
        <v>209</v>
      </c>
      <c r="C51">
        <v>0.81148330000000002</v>
      </c>
      <c r="D51">
        <v>0.79962650000000002</v>
      </c>
      <c r="E51">
        <v>0.82333999999999996</v>
      </c>
      <c r="F51">
        <v>209</v>
      </c>
      <c r="H51" t="s">
        <v>91</v>
      </c>
      <c r="I51">
        <v>209</v>
      </c>
      <c r="J51">
        <v>0.77148329999999998</v>
      </c>
      <c r="K51">
        <v>0.75564889999999996</v>
      </c>
      <c r="L51">
        <v>0.78731759999999995</v>
      </c>
      <c r="M51">
        <v>209</v>
      </c>
      <c r="O51" t="s">
        <v>91</v>
      </c>
      <c r="P51">
        <v>209</v>
      </c>
      <c r="Q51">
        <v>0.69342110000000001</v>
      </c>
      <c r="R51">
        <v>0.68270649999999999</v>
      </c>
      <c r="S51">
        <v>0.70413559999999997</v>
      </c>
      <c r="T51">
        <v>209</v>
      </c>
    </row>
    <row r="52" spans="1:20" x14ac:dyDescent="0.25">
      <c r="A52" t="s">
        <v>91</v>
      </c>
      <c r="B52">
        <v>26</v>
      </c>
      <c r="C52">
        <v>0.7969231</v>
      </c>
      <c r="D52">
        <v>0.75816859999999997</v>
      </c>
      <c r="E52">
        <v>0.83567760000000002</v>
      </c>
      <c r="F52">
        <v>26</v>
      </c>
      <c r="H52" t="s">
        <v>91</v>
      </c>
      <c r="I52">
        <v>26</v>
      </c>
      <c r="J52">
        <v>0.75384620000000002</v>
      </c>
      <c r="K52">
        <v>0.70620439999999995</v>
      </c>
      <c r="L52">
        <v>0.80148790000000003</v>
      </c>
      <c r="M52">
        <v>26</v>
      </c>
      <c r="O52" t="s">
        <v>91</v>
      </c>
      <c r="P52">
        <v>26</v>
      </c>
      <c r="Q52">
        <v>0.68076919999999996</v>
      </c>
      <c r="R52">
        <v>0.65454509999999999</v>
      </c>
      <c r="S52">
        <v>0.70699339999999999</v>
      </c>
      <c r="T52">
        <v>26</v>
      </c>
    </row>
    <row r="53" spans="1:20" x14ac:dyDescent="0.25">
      <c r="A53" t="s">
        <v>93</v>
      </c>
      <c r="B53">
        <v>40094</v>
      </c>
      <c r="C53">
        <v>0.58282440000000002</v>
      </c>
      <c r="D53">
        <v>0.58146260000000005</v>
      </c>
      <c r="E53">
        <v>0.58418619999999999</v>
      </c>
      <c r="F53">
        <v>20821</v>
      </c>
      <c r="H53" t="s">
        <v>93</v>
      </c>
      <c r="I53">
        <v>40094</v>
      </c>
      <c r="J53">
        <v>0.3466823</v>
      </c>
      <c r="K53">
        <v>0.34553339999999999</v>
      </c>
      <c r="L53">
        <v>0.34783120000000001</v>
      </c>
      <c r="M53">
        <v>694</v>
      </c>
      <c r="O53" t="s">
        <v>93</v>
      </c>
      <c r="P53">
        <v>40094</v>
      </c>
      <c r="Q53">
        <v>0.58437300000000003</v>
      </c>
      <c r="R53">
        <v>0.58295269999999999</v>
      </c>
      <c r="S53">
        <v>0.58579320000000001</v>
      </c>
      <c r="T53">
        <v>20364</v>
      </c>
    </row>
    <row r="54" spans="1:20" x14ac:dyDescent="0.25">
      <c r="A54" t="s">
        <v>93</v>
      </c>
      <c r="B54">
        <v>73857</v>
      </c>
      <c r="C54">
        <v>0.60097650000000002</v>
      </c>
      <c r="D54">
        <v>0.59995830000000006</v>
      </c>
      <c r="E54">
        <v>0.60199469999999999</v>
      </c>
      <c r="F54">
        <v>42341</v>
      </c>
      <c r="H54" t="s">
        <v>93</v>
      </c>
      <c r="I54">
        <v>73857</v>
      </c>
      <c r="J54">
        <v>0.38614949999999998</v>
      </c>
      <c r="K54">
        <v>0.38514140000000002</v>
      </c>
      <c r="L54">
        <v>0.38715749999999999</v>
      </c>
      <c r="M54">
        <v>6321</v>
      </c>
      <c r="O54" t="s">
        <v>93</v>
      </c>
      <c r="P54">
        <v>73857</v>
      </c>
      <c r="Q54">
        <v>0.45060790000000001</v>
      </c>
      <c r="R54">
        <v>0.44980369999999997</v>
      </c>
      <c r="S54">
        <v>0.45141219999999999</v>
      </c>
      <c r="T54">
        <v>7906</v>
      </c>
    </row>
    <row r="55" spans="1:20" x14ac:dyDescent="0.25">
      <c r="A55" t="s">
        <v>93</v>
      </c>
      <c r="B55">
        <v>78139</v>
      </c>
      <c r="C55">
        <v>0.63799380000000006</v>
      </c>
      <c r="D55">
        <v>0.63697119999999996</v>
      </c>
      <c r="E55">
        <v>0.63901649999999999</v>
      </c>
      <c r="F55">
        <v>52220</v>
      </c>
      <c r="H55" t="s">
        <v>93</v>
      </c>
      <c r="I55">
        <v>78139</v>
      </c>
      <c r="J55">
        <v>0.43023790000000001</v>
      </c>
      <c r="K55">
        <v>0.42906060000000001</v>
      </c>
      <c r="L55">
        <v>0.4314152</v>
      </c>
      <c r="M55">
        <v>13634</v>
      </c>
      <c r="O55" t="s">
        <v>93</v>
      </c>
      <c r="P55">
        <v>78139</v>
      </c>
      <c r="Q55">
        <v>0.45206170000000001</v>
      </c>
      <c r="R55">
        <v>0.45116499999999998</v>
      </c>
      <c r="S55">
        <v>0.45295839999999998</v>
      </c>
      <c r="T55">
        <v>10868</v>
      </c>
    </row>
    <row r="56" spans="1:20" x14ac:dyDescent="0.25">
      <c r="A56" t="s">
        <v>93</v>
      </c>
      <c r="B56">
        <v>3227</v>
      </c>
      <c r="C56">
        <v>0.64418960000000003</v>
      </c>
      <c r="D56">
        <v>0.63923649999999999</v>
      </c>
      <c r="E56">
        <v>0.64914280000000002</v>
      </c>
      <c r="F56">
        <v>2213</v>
      </c>
      <c r="H56" t="s">
        <v>93</v>
      </c>
      <c r="I56">
        <v>3227</v>
      </c>
      <c r="J56">
        <v>0.4402355</v>
      </c>
      <c r="K56">
        <v>0.43416300000000002</v>
      </c>
      <c r="L56">
        <v>0.44630799999999998</v>
      </c>
      <c r="M56">
        <v>659</v>
      </c>
      <c r="O56" t="s">
        <v>93</v>
      </c>
      <c r="P56">
        <v>3227</v>
      </c>
      <c r="Q56">
        <v>0.4346064</v>
      </c>
      <c r="R56">
        <v>0.43034480000000003</v>
      </c>
      <c r="S56">
        <v>0.43886799999999998</v>
      </c>
      <c r="T56">
        <v>333</v>
      </c>
    </row>
    <row r="57" spans="1:20" x14ac:dyDescent="0.25">
      <c r="A57" t="s">
        <v>93</v>
      </c>
      <c r="B57">
        <v>1265</v>
      </c>
      <c r="C57">
        <v>0.63661659999999998</v>
      </c>
      <c r="D57">
        <v>0.62914420000000004</v>
      </c>
      <c r="E57">
        <v>0.64408900000000002</v>
      </c>
      <c r="F57">
        <v>845</v>
      </c>
      <c r="H57" t="s">
        <v>93</v>
      </c>
      <c r="I57">
        <v>1265</v>
      </c>
      <c r="J57">
        <v>0.39734390000000003</v>
      </c>
      <c r="K57">
        <v>0.3897756</v>
      </c>
      <c r="L57">
        <v>0.4049121</v>
      </c>
      <c r="M57">
        <v>103</v>
      </c>
      <c r="O57" t="s">
        <v>93</v>
      </c>
      <c r="P57">
        <v>1265</v>
      </c>
      <c r="Q57">
        <v>0.52199600000000002</v>
      </c>
      <c r="R57">
        <v>0.51571880000000003</v>
      </c>
      <c r="S57">
        <v>0.52827329999999995</v>
      </c>
      <c r="T57">
        <v>352</v>
      </c>
    </row>
    <row r="58" spans="1:20" x14ac:dyDescent="0.25">
      <c r="A58" t="s">
        <v>94</v>
      </c>
      <c r="B58">
        <v>42966</v>
      </c>
      <c r="C58">
        <v>0.59516829999999998</v>
      </c>
      <c r="D58">
        <v>0.59380619999999995</v>
      </c>
      <c r="E58">
        <v>0.59653040000000002</v>
      </c>
      <c r="F58">
        <v>23693</v>
      </c>
      <c r="H58" t="s">
        <v>94</v>
      </c>
      <c r="I58">
        <v>42966</v>
      </c>
      <c r="J58">
        <v>0.36938599999999999</v>
      </c>
      <c r="K58">
        <v>0.3680312</v>
      </c>
      <c r="L58">
        <v>0.37074079999999998</v>
      </c>
      <c r="M58">
        <v>3566</v>
      </c>
      <c r="O58" t="s">
        <v>94</v>
      </c>
      <c r="P58">
        <v>42966</v>
      </c>
      <c r="Q58">
        <v>0.59633309999999995</v>
      </c>
      <c r="R58">
        <v>0.59492560000000005</v>
      </c>
      <c r="S58">
        <v>0.59774070000000001</v>
      </c>
      <c r="T58">
        <v>23236</v>
      </c>
    </row>
    <row r="59" spans="1:20" x14ac:dyDescent="0.25">
      <c r="A59" t="s">
        <v>94</v>
      </c>
      <c r="B59">
        <v>78337</v>
      </c>
      <c r="C59">
        <v>0.61151489999999997</v>
      </c>
      <c r="D59">
        <v>0.61049790000000004</v>
      </c>
      <c r="E59">
        <v>0.61253190000000002</v>
      </c>
      <c r="F59">
        <v>46821</v>
      </c>
      <c r="H59" t="s">
        <v>94</v>
      </c>
      <c r="I59">
        <v>78337</v>
      </c>
      <c r="J59">
        <v>0.40457359999999998</v>
      </c>
      <c r="K59">
        <v>0.40347699999999997</v>
      </c>
      <c r="L59">
        <v>0.40567009999999998</v>
      </c>
      <c r="M59">
        <v>10801</v>
      </c>
      <c r="O59" t="s">
        <v>94</v>
      </c>
      <c r="P59">
        <v>78337</v>
      </c>
      <c r="Q59">
        <v>0.46355069999999998</v>
      </c>
      <c r="R59">
        <v>0.46270090000000003</v>
      </c>
      <c r="S59">
        <v>0.4644006</v>
      </c>
      <c r="T59">
        <v>12386</v>
      </c>
    </row>
    <row r="60" spans="1:20" x14ac:dyDescent="0.25">
      <c r="A60" t="s">
        <v>94</v>
      </c>
      <c r="B60">
        <v>86176</v>
      </c>
      <c r="C60">
        <v>0.65397190000000005</v>
      </c>
      <c r="D60">
        <v>0.65296889999999996</v>
      </c>
      <c r="E60">
        <v>0.65497479999999997</v>
      </c>
      <c r="F60">
        <v>60257</v>
      </c>
      <c r="H60" t="s">
        <v>94</v>
      </c>
      <c r="I60">
        <v>86176</v>
      </c>
      <c r="J60">
        <v>0.4594722</v>
      </c>
      <c r="K60">
        <v>0.45822360000000001</v>
      </c>
      <c r="L60">
        <v>0.46072089999999999</v>
      </c>
      <c r="M60">
        <v>21671</v>
      </c>
      <c r="O60" t="s">
        <v>94</v>
      </c>
      <c r="P60">
        <v>86176</v>
      </c>
      <c r="Q60">
        <v>0.47486630000000002</v>
      </c>
      <c r="R60">
        <v>0.47391149999999999</v>
      </c>
      <c r="S60">
        <v>0.47582099999999999</v>
      </c>
      <c r="T60">
        <v>18905</v>
      </c>
    </row>
    <row r="61" spans="1:20" x14ac:dyDescent="0.25">
      <c r="A61" t="s">
        <v>94</v>
      </c>
      <c r="B61">
        <v>3570</v>
      </c>
      <c r="C61">
        <v>0.6598543</v>
      </c>
      <c r="D61">
        <v>0.65502360000000004</v>
      </c>
      <c r="E61">
        <v>0.66468510000000003</v>
      </c>
      <c r="F61">
        <v>2556</v>
      </c>
      <c r="H61" t="s">
        <v>94</v>
      </c>
      <c r="I61">
        <v>3570</v>
      </c>
      <c r="J61">
        <v>0.4712269</v>
      </c>
      <c r="K61">
        <v>0.46480640000000001</v>
      </c>
      <c r="L61">
        <v>0.4776474</v>
      </c>
      <c r="M61">
        <v>1002</v>
      </c>
      <c r="O61" t="s">
        <v>94</v>
      </c>
      <c r="P61">
        <v>3570</v>
      </c>
      <c r="Q61">
        <v>0.45922970000000002</v>
      </c>
      <c r="R61">
        <v>0.4545845</v>
      </c>
      <c r="S61">
        <v>0.46387489999999998</v>
      </c>
      <c r="T61">
        <v>676</v>
      </c>
    </row>
    <row r="62" spans="1:20" x14ac:dyDescent="0.25">
      <c r="A62" t="s">
        <v>94</v>
      </c>
      <c r="B62">
        <v>1407</v>
      </c>
      <c r="C62">
        <v>0.65196869999999996</v>
      </c>
      <c r="D62">
        <v>0.64467969999999997</v>
      </c>
      <c r="E62">
        <v>0.6592578</v>
      </c>
      <c r="F62">
        <v>987</v>
      </c>
      <c r="H62" t="s">
        <v>94</v>
      </c>
      <c r="I62">
        <v>1407</v>
      </c>
      <c r="J62">
        <v>0.42862830000000002</v>
      </c>
      <c r="K62">
        <v>0.42008410000000002</v>
      </c>
      <c r="L62">
        <v>0.43717250000000002</v>
      </c>
      <c r="M62">
        <v>245</v>
      </c>
      <c r="O62" t="s">
        <v>94</v>
      </c>
      <c r="P62">
        <v>1407</v>
      </c>
      <c r="Q62">
        <v>0.53805970000000003</v>
      </c>
      <c r="R62">
        <v>0.53181469999999997</v>
      </c>
      <c r="S62">
        <v>0.54430469999999997</v>
      </c>
      <c r="T62">
        <v>494</v>
      </c>
    </row>
    <row r="63" spans="1:20" x14ac:dyDescent="0.25">
      <c r="A63" t="s">
        <v>0</v>
      </c>
      <c r="B63">
        <v>212456</v>
      </c>
      <c r="C63">
        <v>0.62651049999999997</v>
      </c>
      <c r="D63">
        <v>0.62587649999999995</v>
      </c>
      <c r="E63">
        <v>0.62714449999999999</v>
      </c>
      <c r="F63">
        <v>134314</v>
      </c>
      <c r="H63" t="s">
        <v>0</v>
      </c>
      <c r="I63">
        <v>212456</v>
      </c>
      <c r="J63">
        <v>0.42100460000000001</v>
      </c>
      <c r="K63">
        <v>0.4202745</v>
      </c>
      <c r="L63">
        <v>0.42173470000000002</v>
      </c>
      <c r="M63">
        <v>37285</v>
      </c>
      <c r="O63" t="s">
        <v>0</v>
      </c>
      <c r="P63">
        <v>212456</v>
      </c>
      <c r="Q63">
        <v>0.49541459999999998</v>
      </c>
      <c r="R63">
        <v>0.49479440000000002</v>
      </c>
      <c r="S63">
        <v>0.4960348</v>
      </c>
      <c r="T63">
        <v>55697</v>
      </c>
    </row>
    <row r="65" spans="1:15" x14ac:dyDescent="0.25">
      <c r="B65" t="s">
        <v>50</v>
      </c>
      <c r="C65" t="s">
        <v>101</v>
      </c>
      <c r="D65" t="s">
        <v>1</v>
      </c>
      <c r="E65" t="s">
        <v>98</v>
      </c>
      <c r="F65" t="s">
        <v>99</v>
      </c>
      <c r="G65" t="s">
        <v>100</v>
      </c>
      <c r="J65" t="s">
        <v>50</v>
      </c>
      <c r="K65" t="s">
        <v>101</v>
      </c>
      <c r="L65" t="s">
        <v>1</v>
      </c>
      <c r="M65" t="s">
        <v>98</v>
      </c>
      <c r="N65" t="s">
        <v>99</v>
      </c>
      <c r="O65" t="s">
        <v>100</v>
      </c>
    </row>
    <row r="66" spans="1:15" x14ac:dyDescent="0.25">
      <c r="A66">
        <v>1</v>
      </c>
      <c r="B66">
        <v>4334</v>
      </c>
      <c r="C66">
        <v>2821</v>
      </c>
      <c r="D66">
        <v>2821</v>
      </c>
      <c r="E66">
        <v>2684</v>
      </c>
      <c r="F66">
        <v>2149</v>
      </c>
      <c r="G66">
        <v>2731</v>
      </c>
      <c r="I66" t="s">
        <v>56</v>
      </c>
      <c r="J66">
        <v>259</v>
      </c>
      <c r="K66">
        <v>151</v>
      </c>
      <c r="L66">
        <v>151</v>
      </c>
      <c r="M66">
        <v>145</v>
      </c>
      <c r="N66">
        <v>137</v>
      </c>
      <c r="O66">
        <v>146</v>
      </c>
    </row>
    <row r="67" spans="1:15" x14ac:dyDescent="0.25">
      <c r="A67">
        <v>2</v>
      </c>
      <c r="B67">
        <v>5800</v>
      </c>
      <c r="C67">
        <v>3681</v>
      </c>
      <c r="D67">
        <v>3681</v>
      </c>
      <c r="E67">
        <v>3446</v>
      </c>
      <c r="F67">
        <v>3002</v>
      </c>
      <c r="G67">
        <v>3549</v>
      </c>
      <c r="I67" t="s">
        <v>57</v>
      </c>
      <c r="J67">
        <v>738</v>
      </c>
      <c r="K67">
        <v>395</v>
      </c>
      <c r="L67">
        <v>395</v>
      </c>
      <c r="M67">
        <v>368</v>
      </c>
      <c r="N67">
        <v>325</v>
      </c>
      <c r="O67">
        <v>376</v>
      </c>
    </row>
    <row r="68" spans="1:15" x14ac:dyDescent="0.25">
      <c r="A68">
        <v>3</v>
      </c>
      <c r="B68">
        <v>9852</v>
      </c>
      <c r="C68">
        <v>4754</v>
      </c>
      <c r="D68">
        <v>4754</v>
      </c>
      <c r="E68">
        <v>4386</v>
      </c>
      <c r="F68">
        <v>3833</v>
      </c>
      <c r="G68">
        <v>4526</v>
      </c>
      <c r="I68" t="s">
        <v>58</v>
      </c>
      <c r="J68">
        <v>407</v>
      </c>
      <c r="K68">
        <v>289</v>
      </c>
      <c r="L68">
        <v>289</v>
      </c>
      <c r="M68">
        <v>276</v>
      </c>
      <c r="N68">
        <v>257</v>
      </c>
      <c r="O68">
        <v>286</v>
      </c>
    </row>
    <row r="69" spans="1:15" x14ac:dyDescent="0.25">
      <c r="A69">
        <v>4</v>
      </c>
      <c r="B69">
        <v>503</v>
      </c>
      <c r="C69">
        <v>274</v>
      </c>
      <c r="D69">
        <v>274</v>
      </c>
      <c r="E69">
        <v>257</v>
      </c>
      <c r="F69">
        <v>217</v>
      </c>
      <c r="G69">
        <v>262</v>
      </c>
      <c r="I69" t="s">
        <v>59</v>
      </c>
      <c r="J69">
        <v>1256</v>
      </c>
      <c r="K69">
        <v>390</v>
      </c>
      <c r="L69">
        <v>390</v>
      </c>
      <c r="M69">
        <v>358</v>
      </c>
      <c r="N69">
        <v>309</v>
      </c>
      <c r="O69">
        <v>362</v>
      </c>
    </row>
    <row r="70" spans="1:15" x14ac:dyDescent="0.25">
      <c r="A70">
        <v>5</v>
      </c>
      <c r="B70">
        <v>261</v>
      </c>
      <c r="C70">
        <v>210</v>
      </c>
      <c r="D70">
        <v>210</v>
      </c>
      <c r="E70">
        <v>204</v>
      </c>
      <c r="F70">
        <v>176</v>
      </c>
      <c r="G70">
        <v>209</v>
      </c>
      <c r="I70" t="s">
        <v>60</v>
      </c>
      <c r="J70">
        <v>343</v>
      </c>
      <c r="K70">
        <v>189</v>
      </c>
      <c r="L70">
        <v>189</v>
      </c>
      <c r="M70">
        <v>179</v>
      </c>
      <c r="N70">
        <v>165</v>
      </c>
      <c r="O70">
        <v>182</v>
      </c>
    </row>
    <row r="71" spans="1:15" x14ac:dyDescent="0.25">
      <c r="A71" t="s">
        <v>0</v>
      </c>
      <c r="B71">
        <v>20750</v>
      </c>
      <c r="C71">
        <v>11740</v>
      </c>
      <c r="D71">
        <v>11740</v>
      </c>
      <c r="E71">
        <v>10977</v>
      </c>
      <c r="F71">
        <v>9377</v>
      </c>
      <c r="G71">
        <v>11277</v>
      </c>
      <c r="I71" t="s">
        <v>61</v>
      </c>
      <c r="J71">
        <v>1097</v>
      </c>
      <c r="K71">
        <v>584</v>
      </c>
      <c r="L71">
        <v>584</v>
      </c>
      <c r="M71">
        <v>564</v>
      </c>
      <c r="N71">
        <v>529</v>
      </c>
      <c r="O71">
        <v>578</v>
      </c>
    </row>
    <row r="72" spans="1:15" x14ac:dyDescent="0.25">
      <c r="I72" t="s">
        <v>62</v>
      </c>
      <c r="J72">
        <v>510</v>
      </c>
      <c r="K72">
        <v>362</v>
      </c>
      <c r="L72">
        <v>362</v>
      </c>
      <c r="M72">
        <v>336</v>
      </c>
      <c r="N72">
        <v>263</v>
      </c>
      <c r="O72">
        <v>349</v>
      </c>
    </row>
    <row r="73" spans="1:15" x14ac:dyDescent="0.25">
      <c r="I73" t="s">
        <v>63</v>
      </c>
      <c r="J73">
        <v>986</v>
      </c>
      <c r="K73">
        <v>532</v>
      </c>
      <c r="L73">
        <v>532</v>
      </c>
      <c r="M73">
        <v>499</v>
      </c>
      <c r="N73">
        <v>437</v>
      </c>
      <c r="O73">
        <v>508</v>
      </c>
    </row>
    <row r="74" spans="1:15" x14ac:dyDescent="0.25">
      <c r="I74" t="s">
        <v>64</v>
      </c>
      <c r="J74">
        <v>501</v>
      </c>
      <c r="K74">
        <v>293</v>
      </c>
      <c r="L74">
        <v>293</v>
      </c>
      <c r="M74">
        <v>275</v>
      </c>
      <c r="N74">
        <v>238</v>
      </c>
      <c r="O74">
        <v>276</v>
      </c>
    </row>
    <row r="75" spans="1:15" x14ac:dyDescent="0.25">
      <c r="I75" t="s">
        <v>65</v>
      </c>
      <c r="J75">
        <v>572</v>
      </c>
      <c r="K75">
        <v>320</v>
      </c>
      <c r="L75">
        <v>320</v>
      </c>
      <c r="M75">
        <v>292</v>
      </c>
      <c r="N75">
        <v>260</v>
      </c>
      <c r="O75">
        <v>295</v>
      </c>
    </row>
    <row r="76" spans="1:15" x14ac:dyDescent="0.25">
      <c r="I76" t="s">
        <v>66</v>
      </c>
      <c r="J76">
        <v>408</v>
      </c>
      <c r="K76">
        <v>224</v>
      </c>
      <c r="L76">
        <v>224</v>
      </c>
      <c r="M76">
        <v>206</v>
      </c>
      <c r="N76">
        <v>184</v>
      </c>
      <c r="O76">
        <v>217</v>
      </c>
    </row>
    <row r="77" spans="1:15" x14ac:dyDescent="0.25">
      <c r="I77" t="s">
        <v>67</v>
      </c>
      <c r="J77">
        <v>1161</v>
      </c>
      <c r="K77">
        <v>568</v>
      </c>
      <c r="L77">
        <v>568</v>
      </c>
      <c r="M77">
        <v>517</v>
      </c>
      <c r="N77">
        <v>417</v>
      </c>
      <c r="O77">
        <v>534</v>
      </c>
    </row>
    <row r="78" spans="1:15" x14ac:dyDescent="0.25">
      <c r="I78" t="s">
        <v>77</v>
      </c>
      <c r="J78">
        <v>1762</v>
      </c>
      <c r="K78">
        <v>754</v>
      </c>
      <c r="L78">
        <v>754</v>
      </c>
      <c r="M78">
        <v>682</v>
      </c>
      <c r="N78">
        <v>587</v>
      </c>
      <c r="O78">
        <v>717</v>
      </c>
    </row>
    <row r="79" spans="1:15" x14ac:dyDescent="0.25">
      <c r="I79" t="s">
        <v>68</v>
      </c>
      <c r="J79">
        <v>403</v>
      </c>
      <c r="K79">
        <v>225</v>
      </c>
      <c r="L79">
        <v>225</v>
      </c>
      <c r="M79">
        <v>210</v>
      </c>
      <c r="N79">
        <v>189</v>
      </c>
      <c r="O79">
        <v>215</v>
      </c>
    </row>
    <row r="80" spans="1:15" x14ac:dyDescent="0.25">
      <c r="I80" t="s">
        <v>78</v>
      </c>
      <c r="J80">
        <v>4961</v>
      </c>
      <c r="K80">
        <v>3198</v>
      </c>
      <c r="L80">
        <v>3198</v>
      </c>
      <c r="M80">
        <v>2960</v>
      </c>
      <c r="N80">
        <v>2391</v>
      </c>
      <c r="O80">
        <v>3103</v>
      </c>
    </row>
    <row r="81" spans="1:15" x14ac:dyDescent="0.25">
      <c r="I81" t="s">
        <v>102</v>
      </c>
      <c r="J81">
        <v>1090</v>
      </c>
      <c r="K81">
        <v>710</v>
      </c>
      <c r="L81">
        <v>710</v>
      </c>
      <c r="M81">
        <v>685</v>
      </c>
      <c r="N81">
        <v>565</v>
      </c>
      <c r="O81">
        <v>688</v>
      </c>
    </row>
    <row r="82" spans="1:15" x14ac:dyDescent="0.25">
      <c r="I82" t="s">
        <v>69</v>
      </c>
      <c r="J82">
        <v>246</v>
      </c>
      <c r="K82">
        <v>131</v>
      </c>
      <c r="L82">
        <v>131</v>
      </c>
      <c r="M82">
        <v>119</v>
      </c>
      <c r="N82">
        <v>113</v>
      </c>
      <c r="O82">
        <v>119</v>
      </c>
    </row>
    <row r="83" spans="1:15" x14ac:dyDescent="0.25">
      <c r="I83" t="s">
        <v>80</v>
      </c>
      <c r="J83">
        <v>337</v>
      </c>
      <c r="K83">
        <v>195</v>
      </c>
      <c r="L83">
        <v>195</v>
      </c>
      <c r="M83">
        <v>176</v>
      </c>
      <c r="N83">
        <v>152</v>
      </c>
      <c r="O83">
        <v>177</v>
      </c>
    </row>
    <row r="84" spans="1:15" x14ac:dyDescent="0.25">
      <c r="I84" t="s">
        <v>70</v>
      </c>
      <c r="J84">
        <v>62</v>
      </c>
      <c r="K84">
        <v>24</v>
      </c>
      <c r="L84">
        <v>24</v>
      </c>
      <c r="M84">
        <v>23</v>
      </c>
      <c r="N84">
        <v>21</v>
      </c>
      <c r="O84">
        <v>22</v>
      </c>
    </row>
    <row r="85" spans="1:15" x14ac:dyDescent="0.25">
      <c r="I85" t="s">
        <v>71</v>
      </c>
      <c r="J85">
        <v>264</v>
      </c>
      <c r="K85">
        <v>175</v>
      </c>
      <c r="L85">
        <v>175</v>
      </c>
      <c r="M85">
        <v>168</v>
      </c>
      <c r="N85">
        <v>143</v>
      </c>
      <c r="O85">
        <v>170</v>
      </c>
    </row>
    <row r="86" spans="1:15" x14ac:dyDescent="0.25">
      <c r="I86" t="s">
        <v>72</v>
      </c>
      <c r="J86">
        <v>1427</v>
      </c>
      <c r="K86">
        <v>859</v>
      </c>
      <c r="L86">
        <v>859</v>
      </c>
      <c r="M86">
        <v>835</v>
      </c>
      <c r="N86">
        <v>758</v>
      </c>
      <c r="O86">
        <v>841</v>
      </c>
    </row>
    <row r="87" spans="1:15" x14ac:dyDescent="0.25">
      <c r="I87" t="s">
        <v>73</v>
      </c>
      <c r="J87">
        <v>1025</v>
      </c>
      <c r="K87">
        <v>637</v>
      </c>
      <c r="L87">
        <v>637</v>
      </c>
      <c r="M87">
        <v>589</v>
      </c>
      <c r="N87">
        <v>464</v>
      </c>
      <c r="O87">
        <v>600</v>
      </c>
    </row>
    <row r="88" spans="1:15" x14ac:dyDescent="0.25">
      <c r="I88" t="s">
        <v>81</v>
      </c>
      <c r="J88">
        <v>429</v>
      </c>
      <c r="K88">
        <v>272</v>
      </c>
      <c r="L88">
        <v>272</v>
      </c>
      <c r="M88">
        <v>260</v>
      </c>
      <c r="N88">
        <v>240</v>
      </c>
      <c r="O88">
        <v>261</v>
      </c>
    </row>
    <row r="89" spans="1:15" x14ac:dyDescent="0.25">
      <c r="I89" t="s">
        <v>74</v>
      </c>
      <c r="J89">
        <v>241</v>
      </c>
      <c r="K89">
        <v>99</v>
      </c>
      <c r="L89">
        <v>99</v>
      </c>
      <c r="M89">
        <v>96</v>
      </c>
      <c r="N89">
        <v>83</v>
      </c>
      <c r="O89">
        <v>95</v>
      </c>
    </row>
    <row r="90" spans="1:15" x14ac:dyDescent="0.25">
      <c r="I90" t="s">
        <v>75</v>
      </c>
      <c r="J90">
        <v>73</v>
      </c>
      <c r="K90">
        <v>40</v>
      </c>
      <c r="L90">
        <v>40</v>
      </c>
      <c r="M90">
        <v>39</v>
      </c>
      <c r="N90">
        <v>36</v>
      </c>
      <c r="O90">
        <v>40</v>
      </c>
    </row>
    <row r="91" spans="1:15" x14ac:dyDescent="0.25">
      <c r="I91" t="s">
        <v>76</v>
      </c>
      <c r="J91">
        <v>192</v>
      </c>
      <c r="K91">
        <v>124</v>
      </c>
      <c r="L91">
        <v>124</v>
      </c>
      <c r="M91">
        <v>120</v>
      </c>
      <c r="N91">
        <v>114</v>
      </c>
      <c r="O91">
        <v>120</v>
      </c>
    </row>
    <row r="92" spans="1:15" x14ac:dyDescent="0.25">
      <c r="I92" t="s">
        <v>0</v>
      </c>
      <c r="J92">
        <v>20750</v>
      </c>
      <c r="K92">
        <v>11740</v>
      </c>
      <c r="L92">
        <v>11740</v>
      </c>
      <c r="M92">
        <v>10977</v>
      </c>
      <c r="N92">
        <v>9377</v>
      </c>
      <c r="O92">
        <v>11277</v>
      </c>
    </row>
    <row r="95" spans="1:15" x14ac:dyDescent="0.25">
      <c r="B95" t="s">
        <v>5</v>
      </c>
      <c r="C95" t="s">
        <v>6</v>
      </c>
      <c r="D95" t="s">
        <v>46</v>
      </c>
      <c r="E95" t="s">
        <v>55</v>
      </c>
      <c r="J95" t="s">
        <v>5</v>
      </c>
      <c r="K95" t="s">
        <v>6</v>
      </c>
      <c r="L95" t="s">
        <v>46</v>
      </c>
      <c r="M95" t="s">
        <v>55</v>
      </c>
    </row>
    <row r="96" spans="1:15" x14ac:dyDescent="0.25">
      <c r="A96">
        <v>1</v>
      </c>
      <c r="B96">
        <v>6197</v>
      </c>
      <c r="C96">
        <v>2791</v>
      </c>
      <c r="D96">
        <v>1650</v>
      </c>
      <c r="E96">
        <v>1113</v>
      </c>
      <c r="I96" t="s">
        <v>56</v>
      </c>
      <c r="J96">
        <v>821</v>
      </c>
      <c r="K96">
        <v>213</v>
      </c>
      <c r="L96">
        <v>120</v>
      </c>
      <c r="M96">
        <v>76</v>
      </c>
    </row>
    <row r="97" spans="1:13" x14ac:dyDescent="0.25">
      <c r="A97">
        <v>2</v>
      </c>
      <c r="B97">
        <v>3958</v>
      </c>
      <c r="C97">
        <v>2182</v>
      </c>
      <c r="D97">
        <v>1432</v>
      </c>
      <c r="E97">
        <v>1348</v>
      </c>
      <c r="I97" t="s">
        <v>103</v>
      </c>
      <c r="J97">
        <v>628</v>
      </c>
      <c r="K97">
        <v>351</v>
      </c>
      <c r="L97">
        <v>241</v>
      </c>
      <c r="M97">
        <v>168</v>
      </c>
    </row>
    <row r="98" spans="1:13" x14ac:dyDescent="0.25">
      <c r="A98">
        <v>3</v>
      </c>
      <c r="B98">
        <v>6973</v>
      </c>
      <c r="C98">
        <v>4219</v>
      </c>
      <c r="D98">
        <v>3018</v>
      </c>
      <c r="E98">
        <v>1843</v>
      </c>
      <c r="I98" t="s">
        <v>104</v>
      </c>
      <c r="J98">
        <v>772</v>
      </c>
      <c r="K98">
        <v>340</v>
      </c>
      <c r="L98">
        <v>201</v>
      </c>
      <c r="M98">
        <v>140</v>
      </c>
    </row>
    <row r="99" spans="1:13" x14ac:dyDescent="0.25">
      <c r="A99">
        <v>4</v>
      </c>
      <c r="B99">
        <v>753</v>
      </c>
      <c r="C99">
        <v>369</v>
      </c>
      <c r="D99">
        <v>261</v>
      </c>
      <c r="E99">
        <v>134</v>
      </c>
      <c r="I99" t="s">
        <v>59</v>
      </c>
      <c r="J99">
        <v>382</v>
      </c>
      <c r="K99">
        <v>329</v>
      </c>
      <c r="L99">
        <v>282</v>
      </c>
      <c r="M99">
        <v>154</v>
      </c>
    </row>
    <row r="100" spans="1:13" x14ac:dyDescent="0.25">
      <c r="A100">
        <v>5</v>
      </c>
      <c r="B100">
        <v>272</v>
      </c>
      <c r="C100">
        <v>152</v>
      </c>
      <c r="D100">
        <v>108</v>
      </c>
      <c r="E100">
        <v>116</v>
      </c>
      <c r="I100" t="s">
        <v>60</v>
      </c>
      <c r="J100">
        <v>776</v>
      </c>
      <c r="K100">
        <v>270</v>
      </c>
      <c r="L100">
        <v>154</v>
      </c>
      <c r="M100">
        <v>85</v>
      </c>
    </row>
    <row r="101" spans="1:13" x14ac:dyDescent="0.25">
      <c r="A101" t="s">
        <v>0</v>
      </c>
      <c r="B101">
        <v>18153</v>
      </c>
      <c r="C101">
        <v>9713</v>
      </c>
      <c r="D101">
        <v>6469</v>
      </c>
      <c r="E101">
        <v>4554</v>
      </c>
      <c r="I101" t="s">
        <v>61</v>
      </c>
      <c r="J101">
        <v>752</v>
      </c>
      <c r="K101">
        <v>576</v>
      </c>
      <c r="L101">
        <v>392</v>
      </c>
      <c r="M101">
        <v>268</v>
      </c>
    </row>
    <row r="102" spans="1:13" x14ac:dyDescent="0.25">
      <c r="I102" t="s">
        <v>62</v>
      </c>
      <c r="J102">
        <v>225</v>
      </c>
      <c r="K102">
        <v>190</v>
      </c>
      <c r="L102">
        <v>159</v>
      </c>
      <c r="M102">
        <v>137</v>
      </c>
    </row>
    <row r="103" spans="1:13" x14ac:dyDescent="0.25">
      <c r="B103">
        <v>1</v>
      </c>
      <c r="C103">
        <v>2</v>
      </c>
      <c r="D103">
        <v>3</v>
      </c>
      <c r="E103" t="s">
        <v>0</v>
      </c>
      <c r="I103" t="s">
        <v>63</v>
      </c>
      <c r="J103">
        <v>958</v>
      </c>
      <c r="K103">
        <v>544</v>
      </c>
      <c r="L103">
        <v>336</v>
      </c>
      <c r="M103">
        <v>231</v>
      </c>
    </row>
    <row r="104" spans="1:13" x14ac:dyDescent="0.25">
      <c r="A104" t="s">
        <v>5</v>
      </c>
      <c r="B104">
        <v>5952</v>
      </c>
      <c r="C104">
        <v>1405</v>
      </c>
      <c r="D104">
        <v>10796</v>
      </c>
      <c r="E104">
        <v>18153</v>
      </c>
      <c r="I104" t="s">
        <v>64</v>
      </c>
      <c r="J104">
        <v>706</v>
      </c>
      <c r="K104">
        <v>314</v>
      </c>
      <c r="L104">
        <v>182</v>
      </c>
      <c r="M104">
        <v>121</v>
      </c>
    </row>
    <row r="105" spans="1:13" x14ac:dyDescent="0.25">
      <c r="A105" t="s">
        <v>6</v>
      </c>
      <c r="B105">
        <v>4486</v>
      </c>
      <c r="C105">
        <v>912</v>
      </c>
      <c r="D105">
        <v>4315</v>
      </c>
      <c r="E105">
        <v>9713</v>
      </c>
      <c r="I105" t="s">
        <v>105</v>
      </c>
      <c r="J105">
        <v>867</v>
      </c>
      <c r="K105">
        <v>393</v>
      </c>
      <c r="L105">
        <v>250</v>
      </c>
      <c r="M105">
        <v>151</v>
      </c>
    </row>
    <row r="106" spans="1:13" x14ac:dyDescent="0.25">
      <c r="A106" t="s">
        <v>46</v>
      </c>
      <c r="B106">
        <v>3568</v>
      </c>
      <c r="C106">
        <v>604</v>
      </c>
      <c r="D106">
        <v>2297</v>
      </c>
      <c r="E106">
        <v>6469</v>
      </c>
      <c r="I106" t="s">
        <v>66</v>
      </c>
      <c r="J106">
        <v>181</v>
      </c>
      <c r="K106">
        <v>128</v>
      </c>
      <c r="L106">
        <v>102</v>
      </c>
      <c r="M106">
        <v>73</v>
      </c>
    </row>
    <row r="107" spans="1:13" x14ac:dyDescent="0.25">
      <c r="A107" t="s">
        <v>55</v>
      </c>
      <c r="B107">
        <v>2647</v>
      </c>
      <c r="C107">
        <v>428</v>
      </c>
      <c r="D107">
        <v>1479</v>
      </c>
      <c r="E107">
        <v>4554</v>
      </c>
      <c r="I107" t="s">
        <v>106</v>
      </c>
      <c r="J107">
        <v>942</v>
      </c>
      <c r="K107">
        <v>426</v>
      </c>
      <c r="L107">
        <v>307</v>
      </c>
      <c r="M107">
        <v>215</v>
      </c>
    </row>
    <row r="108" spans="1:13" x14ac:dyDescent="0.25">
      <c r="I108" t="s">
        <v>77</v>
      </c>
      <c r="J108">
        <v>1005</v>
      </c>
      <c r="K108">
        <v>731</v>
      </c>
      <c r="L108">
        <v>483</v>
      </c>
      <c r="M108">
        <v>282</v>
      </c>
    </row>
    <row r="109" spans="1:13" x14ac:dyDescent="0.25">
      <c r="B109" t="s">
        <v>108</v>
      </c>
      <c r="C109" t="s">
        <v>109</v>
      </c>
      <c r="D109" t="s">
        <v>110</v>
      </c>
      <c r="E109" t="s">
        <v>0</v>
      </c>
      <c r="I109" t="s">
        <v>68</v>
      </c>
      <c r="J109">
        <v>240</v>
      </c>
      <c r="K109">
        <v>119</v>
      </c>
      <c r="L109">
        <v>94</v>
      </c>
      <c r="M109">
        <v>61</v>
      </c>
    </row>
    <row r="110" spans="1:13" x14ac:dyDescent="0.25">
      <c r="A110" t="s">
        <v>5</v>
      </c>
      <c r="B110">
        <v>11665</v>
      </c>
      <c r="C110">
        <v>3015</v>
      </c>
      <c r="D110">
        <v>3473</v>
      </c>
      <c r="E110">
        <v>18153</v>
      </c>
      <c r="I110" t="s">
        <v>78</v>
      </c>
      <c r="J110">
        <v>1408</v>
      </c>
      <c r="K110">
        <v>1289</v>
      </c>
      <c r="L110">
        <v>1108</v>
      </c>
      <c r="M110">
        <v>1003</v>
      </c>
    </row>
    <row r="111" spans="1:13" x14ac:dyDescent="0.25">
      <c r="A111" t="s">
        <v>6</v>
      </c>
      <c r="B111">
        <v>7366</v>
      </c>
      <c r="C111">
        <v>1200</v>
      </c>
      <c r="D111">
        <v>1147</v>
      </c>
      <c r="E111">
        <v>9713</v>
      </c>
      <c r="I111" t="s">
        <v>102</v>
      </c>
      <c r="J111">
        <v>497</v>
      </c>
      <c r="K111">
        <v>387</v>
      </c>
      <c r="L111">
        <v>296</v>
      </c>
      <c r="M111">
        <v>241</v>
      </c>
    </row>
    <row r="112" spans="1:13" x14ac:dyDescent="0.25">
      <c r="A112" t="s">
        <v>46</v>
      </c>
      <c r="B112">
        <v>5372</v>
      </c>
      <c r="C112">
        <v>554</v>
      </c>
      <c r="D112">
        <v>543</v>
      </c>
      <c r="E112">
        <v>6469</v>
      </c>
      <c r="I112" t="s">
        <v>69</v>
      </c>
      <c r="J112">
        <v>2210</v>
      </c>
      <c r="K112">
        <v>319</v>
      </c>
      <c r="L112">
        <v>154</v>
      </c>
      <c r="M112">
        <v>82</v>
      </c>
    </row>
    <row r="113" spans="1:13" x14ac:dyDescent="0.25">
      <c r="A113" t="s">
        <v>55</v>
      </c>
      <c r="B113">
        <v>3856</v>
      </c>
      <c r="C113">
        <v>386</v>
      </c>
      <c r="D113">
        <v>312</v>
      </c>
      <c r="E113">
        <v>4554</v>
      </c>
      <c r="I113" t="s">
        <v>80</v>
      </c>
      <c r="J113">
        <v>272</v>
      </c>
      <c r="K113">
        <v>146</v>
      </c>
      <c r="L113">
        <v>91</v>
      </c>
      <c r="M113">
        <v>84</v>
      </c>
    </row>
    <row r="114" spans="1:13" x14ac:dyDescent="0.25">
      <c r="I114" t="s">
        <v>70</v>
      </c>
      <c r="J114">
        <v>40</v>
      </c>
      <c r="K114">
        <v>17</v>
      </c>
      <c r="L114">
        <v>17</v>
      </c>
      <c r="M114">
        <v>10</v>
      </c>
    </row>
    <row r="115" spans="1:13" x14ac:dyDescent="0.25">
      <c r="B115" t="s">
        <v>92</v>
      </c>
      <c r="C115" t="s">
        <v>87</v>
      </c>
      <c r="D115" t="s">
        <v>88</v>
      </c>
      <c r="E115" t="s">
        <v>89</v>
      </c>
      <c r="F115" t="s">
        <v>52</v>
      </c>
      <c r="I115" t="s">
        <v>71</v>
      </c>
      <c r="J115">
        <v>492</v>
      </c>
      <c r="K115">
        <v>174</v>
      </c>
      <c r="L115">
        <v>112</v>
      </c>
      <c r="M115">
        <v>70</v>
      </c>
    </row>
    <row r="116" spans="1:13" x14ac:dyDescent="0.25">
      <c r="A116" t="s">
        <v>55</v>
      </c>
      <c r="B116">
        <v>1113</v>
      </c>
      <c r="C116">
        <v>40.044919999999998</v>
      </c>
      <c r="D116">
        <v>39.690600000000003</v>
      </c>
      <c r="E116">
        <v>40.399250000000002</v>
      </c>
      <c r="F116">
        <v>1113</v>
      </c>
      <c r="I116" t="s">
        <v>72</v>
      </c>
      <c r="J116">
        <v>1486</v>
      </c>
      <c r="K116">
        <v>1162</v>
      </c>
      <c r="L116">
        <v>626</v>
      </c>
      <c r="M116">
        <v>412</v>
      </c>
    </row>
    <row r="117" spans="1:13" x14ac:dyDescent="0.25">
      <c r="A117" t="s">
        <v>55</v>
      </c>
      <c r="B117">
        <v>1348</v>
      </c>
      <c r="C117">
        <v>41.29636</v>
      </c>
      <c r="D117">
        <v>40.976649999999999</v>
      </c>
      <c r="E117">
        <v>41.616079999999997</v>
      </c>
      <c r="F117">
        <v>1348</v>
      </c>
      <c r="I117" t="s">
        <v>73</v>
      </c>
      <c r="J117">
        <v>717</v>
      </c>
      <c r="K117">
        <v>485</v>
      </c>
      <c r="L117">
        <v>319</v>
      </c>
      <c r="M117">
        <v>229</v>
      </c>
    </row>
    <row r="118" spans="1:13" x14ac:dyDescent="0.25">
      <c r="A118" t="s">
        <v>55</v>
      </c>
      <c r="B118">
        <v>1843</v>
      </c>
      <c r="C118">
        <v>41.536900000000003</v>
      </c>
      <c r="D118">
        <v>41.269030000000001</v>
      </c>
      <c r="E118">
        <v>41.804769999999998</v>
      </c>
      <c r="F118">
        <v>1843</v>
      </c>
      <c r="I118" t="s">
        <v>107</v>
      </c>
      <c r="J118">
        <v>869</v>
      </c>
      <c r="K118">
        <v>443</v>
      </c>
      <c r="L118">
        <v>239</v>
      </c>
      <c r="M118">
        <v>139</v>
      </c>
    </row>
    <row r="119" spans="1:13" x14ac:dyDescent="0.25">
      <c r="A119" t="s">
        <v>55</v>
      </c>
      <c r="B119">
        <v>134</v>
      </c>
      <c r="C119">
        <v>41.268659999999997</v>
      </c>
      <c r="D119">
        <v>40.260019999999997</v>
      </c>
      <c r="E119">
        <v>42.277290000000001</v>
      </c>
      <c r="F119">
        <v>134</v>
      </c>
      <c r="I119" t="s">
        <v>74</v>
      </c>
      <c r="J119">
        <v>71</v>
      </c>
      <c r="K119">
        <v>53</v>
      </c>
      <c r="L119">
        <v>47</v>
      </c>
      <c r="M119">
        <v>27</v>
      </c>
    </row>
    <row r="120" spans="1:13" x14ac:dyDescent="0.25">
      <c r="A120" t="s">
        <v>55</v>
      </c>
      <c r="B120">
        <v>116</v>
      </c>
      <c r="C120">
        <v>43.228450000000002</v>
      </c>
      <c r="D120">
        <v>42.106050000000003</v>
      </c>
      <c r="E120">
        <v>44.350850000000001</v>
      </c>
      <c r="F120">
        <v>116</v>
      </c>
      <c r="I120" t="s">
        <v>75</v>
      </c>
      <c r="J120">
        <v>129</v>
      </c>
      <c r="K120">
        <v>56</v>
      </c>
      <c r="L120">
        <v>37</v>
      </c>
      <c r="M120">
        <v>22</v>
      </c>
    </row>
    <row r="121" spans="1:13" x14ac:dyDescent="0.25">
      <c r="A121" t="s">
        <v>91</v>
      </c>
      <c r="B121">
        <v>1036</v>
      </c>
      <c r="C121">
        <v>37.27075</v>
      </c>
      <c r="D121">
        <v>36.90287</v>
      </c>
      <c r="E121">
        <v>37.638640000000002</v>
      </c>
      <c r="F121">
        <v>1036</v>
      </c>
      <c r="I121" t="s">
        <v>76</v>
      </c>
      <c r="J121">
        <v>707</v>
      </c>
      <c r="K121">
        <v>258</v>
      </c>
      <c r="L121">
        <v>120</v>
      </c>
      <c r="M121">
        <v>73</v>
      </c>
    </row>
    <row r="122" spans="1:13" x14ac:dyDescent="0.25">
      <c r="A122" t="s">
        <v>91</v>
      </c>
      <c r="B122">
        <v>1654</v>
      </c>
      <c r="C122">
        <v>37.666260000000001</v>
      </c>
      <c r="D122">
        <v>37.3842</v>
      </c>
      <c r="E122">
        <v>37.948329999999999</v>
      </c>
      <c r="F122">
        <v>1654</v>
      </c>
      <c r="I122" t="s">
        <v>0</v>
      </c>
      <c r="J122">
        <v>18153</v>
      </c>
      <c r="K122">
        <v>9713</v>
      </c>
      <c r="L122">
        <v>6469</v>
      </c>
      <c r="M122">
        <v>4554</v>
      </c>
    </row>
    <row r="123" spans="1:13" x14ac:dyDescent="0.25">
      <c r="A123" t="s">
        <v>91</v>
      </c>
      <c r="B123">
        <v>1990</v>
      </c>
      <c r="C123">
        <v>38.605530000000002</v>
      </c>
      <c r="D123">
        <v>38.341889999999999</v>
      </c>
      <c r="E123">
        <v>38.869169999999997</v>
      </c>
      <c r="F123">
        <v>1990</v>
      </c>
    </row>
    <row r="124" spans="1:13" x14ac:dyDescent="0.25">
      <c r="A124" t="s">
        <v>91</v>
      </c>
      <c r="B124">
        <v>83</v>
      </c>
      <c r="C124">
        <v>38.524099999999997</v>
      </c>
      <c r="D124">
        <v>37.27102</v>
      </c>
      <c r="E124">
        <v>39.777169999999998</v>
      </c>
      <c r="F124">
        <v>83</v>
      </c>
    </row>
    <row r="125" spans="1:13" x14ac:dyDescent="0.25">
      <c r="A125" t="s">
        <v>91</v>
      </c>
      <c r="B125">
        <v>60</v>
      </c>
      <c r="C125">
        <v>39.958329999999997</v>
      </c>
      <c r="D125">
        <v>38.272179999999999</v>
      </c>
      <c r="E125">
        <v>41.644480000000001</v>
      </c>
      <c r="F125">
        <v>60</v>
      </c>
    </row>
    <row r="126" spans="1:13" x14ac:dyDescent="0.25">
      <c r="A126" t="s">
        <v>111</v>
      </c>
      <c r="B126">
        <v>2684</v>
      </c>
      <c r="C126">
        <v>35.696719999999999</v>
      </c>
      <c r="D126">
        <v>35.378149999999998</v>
      </c>
      <c r="E126">
        <v>36.01529</v>
      </c>
      <c r="F126">
        <v>2149</v>
      </c>
    </row>
    <row r="127" spans="1:13" x14ac:dyDescent="0.25">
      <c r="A127" t="s">
        <v>111</v>
      </c>
      <c r="B127">
        <v>3446</v>
      </c>
      <c r="C127">
        <v>37.351280000000003</v>
      </c>
      <c r="D127">
        <v>37.090739999999997</v>
      </c>
      <c r="E127">
        <v>37.611809999999998</v>
      </c>
      <c r="F127">
        <v>3002</v>
      </c>
    </row>
    <row r="128" spans="1:13" x14ac:dyDescent="0.25">
      <c r="A128" t="s">
        <v>111</v>
      </c>
      <c r="B128">
        <v>4386</v>
      </c>
      <c r="C128">
        <v>38.174869999999999</v>
      </c>
      <c r="D128">
        <v>37.95073</v>
      </c>
      <c r="E128">
        <v>38.39902</v>
      </c>
      <c r="F128">
        <v>3833</v>
      </c>
    </row>
    <row r="129" spans="1:11" x14ac:dyDescent="0.25">
      <c r="A129" t="s">
        <v>111</v>
      </c>
      <c r="B129">
        <v>257</v>
      </c>
      <c r="C129">
        <v>37.966929999999998</v>
      </c>
      <c r="D129">
        <v>37.026820000000001</v>
      </c>
      <c r="E129">
        <v>38.907029999999999</v>
      </c>
      <c r="F129">
        <v>217</v>
      </c>
    </row>
    <row r="130" spans="1:11" x14ac:dyDescent="0.25">
      <c r="A130" t="s">
        <v>111</v>
      </c>
      <c r="B130">
        <v>204</v>
      </c>
      <c r="C130">
        <v>39.725490000000001</v>
      </c>
      <c r="D130">
        <v>38.533769999999997</v>
      </c>
      <c r="E130">
        <v>40.917209999999997</v>
      </c>
      <c r="F130">
        <v>176</v>
      </c>
    </row>
    <row r="131" spans="1:11" x14ac:dyDescent="0.25">
      <c r="A131" t="s">
        <v>0</v>
      </c>
      <c r="B131">
        <v>10977</v>
      </c>
      <c r="C131">
        <v>37.334339999999997</v>
      </c>
      <c r="D131">
        <v>37.185699999999997</v>
      </c>
      <c r="E131">
        <v>37.482970000000002</v>
      </c>
      <c r="F131">
        <v>9377</v>
      </c>
    </row>
    <row r="133" spans="1:11" x14ac:dyDescent="0.25">
      <c r="B133" t="s">
        <v>92</v>
      </c>
      <c r="C133" t="s">
        <v>87</v>
      </c>
      <c r="D133" t="s">
        <v>88</v>
      </c>
      <c r="E133" t="s">
        <v>89</v>
      </c>
      <c r="H133" t="s">
        <v>92</v>
      </c>
      <c r="I133" t="s">
        <v>87</v>
      </c>
      <c r="J133" t="s">
        <v>88</v>
      </c>
      <c r="K133" t="s">
        <v>89</v>
      </c>
    </row>
    <row r="134" spans="1:11" x14ac:dyDescent="0.25">
      <c r="A134" t="s">
        <v>55</v>
      </c>
      <c r="B134">
        <v>1113</v>
      </c>
      <c r="C134">
        <v>20.225519999999999</v>
      </c>
      <c r="D134">
        <v>20.007400000000001</v>
      </c>
      <c r="E134">
        <v>20.443629999999999</v>
      </c>
      <c r="G134" t="s">
        <v>55</v>
      </c>
      <c r="H134">
        <v>1113</v>
      </c>
      <c r="I134">
        <v>6.6585799999999997</v>
      </c>
      <c r="J134">
        <v>6.4012019999999996</v>
      </c>
      <c r="K134">
        <v>6.915959</v>
      </c>
    </row>
    <row r="135" spans="1:11" x14ac:dyDescent="0.25">
      <c r="A135" t="s">
        <v>55</v>
      </c>
      <c r="B135">
        <v>1348</v>
      </c>
      <c r="C135">
        <v>20.92136</v>
      </c>
      <c r="D135">
        <v>20.741890000000001</v>
      </c>
      <c r="E135">
        <v>21.100840000000002</v>
      </c>
      <c r="G135" t="s">
        <v>55</v>
      </c>
      <c r="H135">
        <v>1348</v>
      </c>
      <c r="I135">
        <v>8.0704750000000001</v>
      </c>
      <c r="J135">
        <v>7.8641870000000003</v>
      </c>
      <c r="K135">
        <v>8.2767619999999997</v>
      </c>
    </row>
    <row r="136" spans="1:11" x14ac:dyDescent="0.25">
      <c r="A136" t="s">
        <v>55</v>
      </c>
      <c r="B136">
        <v>1841</v>
      </c>
      <c r="C136">
        <v>20.673549999999999</v>
      </c>
      <c r="D136">
        <v>20.521799999999999</v>
      </c>
      <c r="E136">
        <v>20.825289999999999</v>
      </c>
      <c r="G136" t="s">
        <v>55</v>
      </c>
      <c r="H136">
        <v>1841</v>
      </c>
      <c r="I136">
        <v>7.6778919999999999</v>
      </c>
      <c r="J136">
        <v>7.4993910000000001</v>
      </c>
      <c r="K136">
        <v>7.8563939999999999</v>
      </c>
    </row>
    <row r="137" spans="1:11" x14ac:dyDescent="0.25">
      <c r="A137" t="s">
        <v>55</v>
      </c>
      <c r="B137">
        <v>134</v>
      </c>
      <c r="C137">
        <v>20.552240000000001</v>
      </c>
      <c r="D137">
        <v>20.008839999999999</v>
      </c>
      <c r="E137">
        <v>21.09564</v>
      </c>
      <c r="G137" t="s">
        <v>55</v>
      </c>
      <c r="H137">
        <v>134</v>
      </c>
      <c r="I137">
        <v>9.8134329999999999</v>
      </c>
      <c r="J137">
        <v>8.9900500000000001</v>
      </c>
      <c r="K137">
        <v>10.636816</v>
      </c>
    </row>
    <row r="138" spans="1:11" x14ac:dyDescent="0.25">
      <c r="A138" t="s">
        <v>55</v>
      </c>
      <c r="B138">
        <v>116</v>
      </c>
      <c r="C138">
        <v>20.974139999999998</v>
      </c>
      <c r="D138">
        <v>20.298310000000001</v>
      </c>
      <c r="E138">
        <v>21.64997</v>
      </c>
      <c r="G138" t="s">
        <v>55</v>
      </c>
      <c r="H138">
        <v>116</v>
      </c>
      <c r="I138">
        <v>7.9224139999999998</v>
      </c>
      <c r="J138">
        <v>7.2219239999999996</v>
      </c>
      <c r="K138">
        <v>8.6229030000000009</v>
      </c>
    </row>
    <row r="139" spans="1:11" x14ac:dyDescent="0.25">
      <c r="A139" t="s">
        <v>91</v>
      </c>
      <c r="B139">
        <v>1618</v>
      </c>
      <c r="C139">
        <v>17.143999999999998</v>
      </c>
      <c r="D139">
        <v>16.921109999999999</v>
      </c>
      <c r="E139">
        <v>17.366900000000001</v>
      </c>
      <c r="G139" t="s">
        <v>91</v>
      </c>
      <c r="H139">
        <v>1618</v>
      </c>
      <c r="I139">
        <v>5.7200249999999997</v>
      </c>
      <c r="J139">
        <v>5.5067659999999998</v>
      </c>
      <c r="K139">
        <v>5.9332830000000003</v>
      </c>
    </row>
    <row r="140" spans="1:11" x14ac:dyDescent="0.25">
      <c r="A140" t="s">
        <v>91</v>
      </c>
      <c r="B140">
        <v>2201</v>
      </c>
      <c r="C140">
        <v>17.953199999999999</v>
      </c>
      <c r="D140">
        <v>17.767679999999999</v>
      </c>
      <c r="E140">
        <v>18.138729999999999</v>
      </c>
      <c r="G140" t="s">
        <v>91</v>
      </c>
      <c r="H140">
        <v>2201</v>
      </c>
      <c r="I140">
        <v>6.9154929999999997</v>
      </c>
      <c r="J140">
        <v>6.7369529999999997</v>
      </c>
      <c r="K140">
        <v>7.0940320000000003</v>
      </c>
    </row>
    <row r="141" spans="1:11" x14ac:dyDescent="0.25">
      <c r="A141" t="s">
        <v>91</v>
      </c>
      <c r="B141">
        <v>2685</v>
      </c>
      <c r="C141">
        <v>18.04842</v>
      </c>
      <c r="D141">
        <v>17.89631</v>
      </c>
      <c r="E141">
        <v>18.200520000000001</v>
      </c>
      <c r="G141" t="s">
        <v>91</v>
      </c>
      <c r="H141">
        <v>2685</v>
      </c>
      <c r="I141">
        <v>6.7150840000000001</v>
      </c>
      <c r="J141">
        <v>6.5590729999999997</v>
      </c>
      <c r="K141">
        <v>6.8710940000000003</v>
      </c>
    </row>
    <row r="142" spans="1:11" x14ac:dyDescent="0.25">
      <c r="A142" t="s">
        <v>91</v>
      </c>
      <c r="B142">
        <v>128</v>
      </c>
      <c r="C142">
        <v>17.6875</v>
      </c>
      <c r="D142">
        <v>16.959620000000001</v>
      </c>
      <c r="E142">
        <v>18.415379999999999</v>
      </c>
      <c r="G142" t="s">
        <v>91</v>
      </c>
      <c r="H142">
        <v>128</v>
      </c>
      <c r="I142">
        <v>8.9765619999999995</v>
      </c>
      <c r="J142">
        <v>8.0905559999999994</v>
      </c>
      <c r="K142">
        <v>9.8625690000000006</v>
      </c>
    </row>
    <row r="143" spans="1:11" x14ac:dyDescent="0.25">
      <c r="A143" t="s">
        <v>91</v>
      </c>
      <c r="B143">
        <v>93</v>
      </c>
      <c r="C143">
        <v>18.87097</v>
      </c>
      <c r="D143">
        <v>18.070319999999999</v>
      </c>
      <c r="E143">
        <v>19.671610000000001</v>
      </c>
      <c r="G143" t="s">
        <v>91</v>
      </c>
      <c r="H143">
        <v>93</v>
      </c>
      <c r="I143">
        <v>6.2903229999999999</v>
      </c>
      <c r="J143">
        <v>5.4595219999999998</v>
      </c>
      <c r="K143">
        <v>7.121124</v>
      </c>
    </row>
    <row r="144" spans="1:11" x14ac:dyDescent="0.25">
      <c r="A144" t="s">
        <v>111</v>
      </c>
      <c r="B144">
        <v>2731</v>
      </c>
      <c r="C144">
        <v>18.399850000000001</v>
      </c>
      <c r="D144">
        <v>18.230920000000001</v>
      </c>
      <c r="E144">
        <v>18.56879</v>
      </c>
      <c r="G144" t="s">
        <v>111</v>
      </c>
      <c r="H144">
        <v>2731</v>
      </c>
      <c r="I144">
        <v>6.1025270000000003</v>
      </c>
      <c r="J144">
        <v>5.937506</v>
      </c>
      <c r="K144">
        <v>6.2675470000000004</v>
      </c>
    </row>
    <row r="145" spans="1:11" x14ac:dyDescent="0.25">
      <c r="A145" t="s">
        <v>111</v>
      </c>
      <c r="B145">
        <v>3549</v>
      </c>
      <c r="C145">
        <v>19.080590000000001</v>
      </c>
      <c r="D145">
        <v>18.938749999999999</v>
      </c>
      <c r="E145">
        <v>19.222429999999999</v>
      </c>
      <c r="G145" t="s">
        <v>111</v>
      </c>
      <c r="H145">
        <v>3549</v>
      </c>
      <c r="I145">
        <v>7.3541840000000001</v>
      </c>
      <c r="J145">
        <v>7.217352</v>
      </c>
      <c r="K145">
        <v>7.4910160000000001</v>
      </c>
    </row>
    <row r="146" spans="1:11" x14ac:dyDescent="0.25">
      <c r="A146" t="s">
        <v>111</v>
      </c>
      <c r="B146">
        <v>4526</v>
      </c>
      <c r="C146">
        <v>19.116219999999998</v>
      </c>
      <c r="D146">
        <v>19.00065</v>
      </c>
      <c r="E146">
        <v>19.23179</v>
      </c>
      <c r="G146" t="s">
        <v>111</v>
      </c>
      <c r="H146">
        <v>4526</v>
      </c>
      <c r="I146">
        <v>7.1067169999999997</v>
      </c>
      <c r="J146">
        <v>6.9883220000000001</v>
      </c>
      <c r="K146">
        <v>7.2251120000000002</v>
      </c>
    </row>
    <row r="147" spans="1:11" x14ac:dyDescent="0.25">
      <c r="A147" t="s">
        <v>111</v>
      </c>
      <c r="B147">
        <v>262</v>
      </c>
      <c r="C147">
        <v>19.152670000000001</v>
      </c>
      <c r="D147">
        <v>18.671579999999999</v>
      </c>
      <c r="E147">
        <v>19.633759999999999</v>
      </c>
      <c r="G147" t="s">
        <v>111</v>
      </c>
      <c r="H147">
        <v>262</v>
      </c>
      <c r="I147">
        <v>9.4045799999999993</v>
      </c>
      <c r="J147">
        <v>8.8025029999999997</v>
      </c>
      <c r="K147">
        <v>10.006657000000001</v>
      </c>
    </row>
    <row r="148" spans="1:11" x14ac:dyDescent="0.25">
      <c r="A148" t="s">
        <v>111</v>
      </c>
      <c r="B148">
        <v>209</v>
      </c>
      <c r="C148">
        <v>20.03828</v>
      </c>
      <c r="D148">
        <v>19.505769999999998</v>
      </c>
      <c r="E148">
        <v>20.570779999999999</v>
      </c>
      <c r="G148" t="s">
        <v>111</v>
      </c>
      <c r="H148">
        <v>209</v>
      </c>
      <c r="I148">
        <v>7.1961719999999998</v>
      </c>
      <c r="J148">
        <v>6.6527599999999998</v>
      </c>
      <c r="K148">
        <v>7.7395839999999998</v>
      </c>
    </row>
    <row r="149" spans="1:11" x14ac:dyDescent="0.25">
      <c r="A149" t="s">
        <v>0</v>
      </c>
      <c r="B149">
        <v>11277</v>
      </c>
      <c r="C149">
        <v>18.949449999999999</v>
      </c>
      <c r="D149">
        <v>18.87153</v>
      </c>
      <c r="E149">
        <v>19.027370000000001</v>
      </c>
      <c r="G149" t="s">
        <v>0</v>
      </c>
      <c r="H149">
        <v>11277</v>
      </c>
      <c r="I149">
        <v>6.9964529999999998</v>
      </c>
      <c r="J149">
        <v>6.9181840000000001</v>
      </c>
      <c r="K149">
        <v>7.0747220000000004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A2AD26"/>
  </sheetPr>
  <dimension ref="B2:I28"/>
  <sheetViews>
    <sheetView showGridLines="0" zoomScaleNormal="100" workbookViewId="0">
      <selection activeCell="B4" sqref="B4"/>
    </sheetView>
  </sheetViews>
  <sheetFormatPr baseColWidth="10" defaultColWidth="10.85546875" defaultRowHeight="15" x14ac:dyDescent="0.25"/>
  <cols>
    <col min="1" max="1" width="10.85546875" style="2"/>
    <col min="2" max="2" width="17.140625" style="2" customWidth="1"/>
    <col min="3" max="3" width="16.7109375" style="2" customWidth="1"/>
    <col min="4" max="7" width="14.7109375" style="2" customWidth="1"/>
    <col min="8" max="16384" width="10.85546875" style="2"/>
  </cols>
  <sheetData>
    <row r="2" spans="2:9" x14ac:dyDescent="0.25">
      <c r="B2" s="56" t="s">
        <v>209</v>
      </c>
      <c r="C2" s="15"/>
      <c r="D2" s="15"/>
      <c r="E2" s="15"/>
      <c r="F2" s="15"/>
      <c r="G2" s="15"/>
    </row>
    <row r="3" spans="2:9" x14ac:dyDescent="0.25">
      <c r="B3" s="18" t="s">
        <v>229</v>
      </c>
      <c r="C3" s="15"/>
      <c r="D3" s="15"/>
      <c r="E3" s="15"/>
      <c r="F3" s="15"/>
      <c r="G3" s="15"/>
    </row>
    <row r="4" spans="2:9" ht="45" customHeight="1" x14ac:dyDescent="0.25">
      <c r="B4" s="178" t="s">
        <v>38</v>
      </c>
      <c r="C4" s="182" t="s">
        <v>48</v>
      </c>
      <c r="D4" s="178" t="s">
        <v>298</v>
      </c>
      <c r="E4" s="53" t="s">
        <v>302</v>
      </c>
      <c r="F4" s="182" t="s">
        <v>301</v>
      </c>
      <c r="G4" s="182" t="s">
        <v>300</v>
      </c>
      <c r="I4" s="133"/>
    </row>
    <row r="5" spans="2:9" ht="18" customHeight="1" x14ac:dyDescent="0.25">
      <c r="B5" s="280" t="s">
        <v>118</v>
      </c>
      <c r="C5" s="19" t="s">
        <v>41</v>
      </c>
      <c r="D5" s="44">
        <v>24548</v>
      </c>
      <c r="E5" s="82">
        <v>11.184699364510301</v>
      </c>
      <c r="F5" s="45">
        <v>0</v>
      </c>
      <c r="G5" s="45">
        <v>33</v>
      </c>
      <c r="H5" s="118"/>
      <c r="I5" s="133"/>
    </row>
    <row r="6" spans="2:9" ht="18" customHeight="1" x14ac:dyDescent="0.25">
      <c r="B6" s="281"/>
      <c r="C6" s="19" t="s">
        <v>42</v>
      </c>
      <c r="D6" s="44">
        <v>21808</v>
      </c>
      <c r="E6" s="82">
        <v>11.76155539251647</v>
      </c>
      <c r="F6" s="45">
        <v>0</v>
      </c>
      <c r="G6" s="45">
        <v>37</v>
      </c>
      <c r="I6" s="133"/>
    </row>
    <row r="7" spans="2:9" ht="18" customHeight="1" x14ac:dyDescent="0.25">
      <c r="B7" s="281"/>
      <c r="C7" s="19" t="s">
        <v>43</v>
      </c>
      <c r="D7" s="44">
        <v>26425</v>
      </c>
      <c r="E7" s="82">
        <v>12.960189214758699</v>
      </c>
      <c r="F7" s="45">
        <v>0</v>
      </c>
      <c r="G7" s="45">
        <v>35</v>
      </c>
      <c r="I7" s="133"/>
    </row>
    <row r="8" spans="2:9" ht="18" customHeight="1" x14ac:dyDescent="0.25">
      <c r="B8" s="281"/>
      <c r="C8" s="19" t="s">
        <v>44</v>
      </c>
      <c r="D8" s="103">
        <v>1031</v>
      </c>
      <c r="E8" s="82">
        <v>15.567410281280287</v>
      </c>
      <c r="F8" s="45">
        <v>0</v>
      </c>
      <c r="G8" s="45">
        <v>33</v>
      </c>
      <c r="I8" s="133"/>
    </row>
    <row r="9" spans="2:9" ht="18" customHeight="1" thickBot="1" x14ac:dyDescent="0.3">
      <c r="B9" s="282"/>
      <c r="C9" s="60" t="s">
        <v>45</v>
      </c>
      <c r="D9" s="47">
        <v>955</v>
      </c>
      <c r="E9" s="83">
        <v>12.344502617801046</v>
      </c>
      <c r="F9" s="48">
        <v>0</v>
      </c>
      <c r="G9" s="48">
        <v>31</v>
      </c>
      <c r="I9" s="133"/>
    </row>
    <row r="10" spans="2:9" ht="18" customHeight="1" x14ac:dyDescent="0.25">
      <c r="B10" s="283" t="s">
        <v>40</v>
      </c>
      <c r="C10" s="58" t="s">
        <v>41</v>
      </c>
      <c r="D10" s="103">
        <v>5592</v>
      </c>
      <c r="E10" s="84">
        <v>6.844420600858399</v>
      </c>
      <c r="F10" s="59">
        <v>0</v>
      </c>
      <c r="G10" s="59">
        <v>29</v>
      </c>
      <c r="I10" s="133"/>
    </row>
    <row r="11" spans="2:9" ht="18" customHeight="1" x14ac:dyDescent="0.25">
      <c r="B11" s="284"/>
      <c r="C11" s="19" t="s">
        <v>42</v>
      </c>
      <c r="D11" s="103">
        <v>4694</v>
      </c>
      <c r="E11" s="82">
        <v>8.1163187047294425</v>
      </c>
      <c r="F11" s="45">
        <v>0</v>
      </c>
      <c r="G11" s="45">
        <v>30</v>
      </c>
      <c r="I11" s="133"/>
    </row>
    <row r="12" spans="2:9" ht="18" customHeight="1" x14ac:dyDescent="0.25">
      <c r="B12" s="284"/>
      <c r="C12" s="19" t="s">
        <v>43</v>
      </c>
      <c r="D12" s="44">
        <v>15423</v>
      </c>
      <c r="E12" s="82">
        <v>8.9847630162743908</v>
      </c>
      <c r="F12" s="45">
        <v>0</v>
      </c>
      <c r="G12" s="45">
        <v>32</v>
      </c>
      <c r="I12" s="133"/>
    </row>
    <row r="13" spans="2:9" ht="18" customHeight="1" x14ac:dyDescent="0.25">
      <c r="B13" s="284"/>
      <c r="C13" s="19" t="s">
        <v>44</v>
      </c>
      <c r="D13" s="44">
        <v>412</v>
      </c>
      <c r="E13" s="82">
        <v>11.531553398058252</v>
      </c>
      <c r="F13" s="45">
        <v>0</v>
      </c>
      <c r="G13" s="45">
        <v>30</v>
      </c>
      <c r="I13" s="133"/>
    </row>
    <row r="14" spans="2:9" ht="18" customHeight="1" thickBot="1" x14ac:dyDescent="0.3">
      <c r="B14" s="285"/>
      <c r="C14" s="60" t="s">
        <v>45</v>
      </c>
      <c r="D14" s="47">
        <v>178</v>
      </c>
      <c r="E14" s="83">
        <v>7.4662921348314644</v>
      </c>
      <c r="F14" s="48">
        <v>0</v>
      </c>
      <c r="G14" s="48">
        <v>27</v>
      </c>
      <c r="I14" s="133"/>
    </row>
    <row r="15" spans="2:9" ht="18" customHeight="1" x14ac:dyDescent="0.25">
      <c r="B15" s="283" t="s">
        <v>0</v>
      </c>
      <c r="C15" s="183" t="s">
        <v>41</v>
      </c>
      <c r="D15" s="184">
        <v>30140</v>
      </c>
      <c r="E15" s="88">
        <v>10.379429329794297</v>
      </c>
      <c r="F15" s="190">
        <v>0</v>
      </c>
      <c r="G15" s="190">
        <v>33</v>
      </c>
      <c r="I15" s="133"/>
    </row>
    <row r="16" spans="2:9" ht="18" customHeight="1" x14ac:dyDescent="0.25">
      <c r="B16" s="284"/>
      <c r="C16" s="185" t="s">
        <v>42</v>
      </c>
      <c r="D16" s="186">
        <v>26502</v>
      </c>
      <c r="E16" s="86">
        <v>11.115915779941075</v>
      </c>
      <c r="F16" s="191">
        <v>0</v>
      </c>
      <c r="G16" s="191">
        <v>37</v>
      </c>
      <c r="I16" s="133"/>
    </row>
    <row r="17" spans="2:9" ht="18" customHeight="1" x14ac:dyDescent="0.25">
      <c r="B17" s="284"/>
      <c r="C17" s="185" t="s">
        <v>43</v>
      </c>
      <c r="D17" s="186">
        <v>41848</v>
      </c>
      <c r="E17" s="86">
        <v>11.495053527050269</v>
      </c>
      <c r="F17" s="191">
        <v>0</v>
      </c>
      <c r="G17" s="191">
        <v>35</v>
      </c>
      <c r="I17" s="133"/>
    </row>
    <row r="18" spans="2:9" ht="18" customHeight="1" x14ac:dyDescent="0.25">
      <c r="B18" s="284"/>
      <c r="C18" s="185" t="s">
        <v>44</v>
      </c>
      <c r="D18" s="187">
        <v>1443</v>
      </c>
      <c r="E18" s="86">
        <v>14.415107415107407</v>
      </c>
      <c r="F18" s="191">
        <v>0</v>
      </c>
      <c r="G18" s="191">
        <v>33</v>
      </c>
      <c r="I18" s="133"/>
    </row>
    <row r="19" spans="2:9" ht="18" customHeight="1" thickBot="1" x14ac:dyDescent="0.3">
      <c r="B19" s="285"/>
      <c r="C19" s="188" t="s">
        <v>45</v>
      </c>
      <c r="D19" s="189">
        <v>1133</v>
      </c>
      <c r="E19" s="87">
        <v>11.578111209179173</v>
      </c>
      <c r="F19" s="192">
        <v>0</v>
      </c>
      <c r="G19" s="192">
        <v>31</v>
      </c>
      <c r="I19" s="133"/>
    </row>
    <row r="20" spans="2:9" ht="18" customHeight="1" x14ac:dyDescent="0.25">
      <c r="B20" s="272" t="s">
        <v>47</v>
      </c>
      <c r="C20" s="273"/>
      <c r="D20" s="38">
        <v>101066</v>
      </c>
      <c r="E20" s="85">
        <v>11.105554785981443</v>
      </c>
      <c r="F20" s="46">
        <v>0</v>
      </c>
      <c r="G20" s="46">
        <v>37</v>
      </c>
      <c r="I20" s="133"/>
    </row>
    <row r="21" spans="2:9" s="61" customFormat="1" ht="7.5" customHeight="1" x14ac:dyDescent="0.25">
      <c r="B21" s="62"/>
      <c r="C21" s="63"/>
      <c r="D21" s="64"/>
      <c r="E21" s="64"/>
      <c r="F21" s="65"/>
      <c r="G21" s="64"/>
      <c r="H21" s="64"/>
    </row>
    <row r="22" spans="2:9" x14ac:dyDescent="0.25">
      <c r="B22" s="114" t="s">
        <v>210</v>
      </c>
      <c r="C22" s="15"/>
      <c r="D22" s="15"/>
      <c r="E22" s="15"/>
      <c r="F22" s="15"/>
      <c r="G22" s="15"/>
    </row>
    <row r="23" spans="2:9" ht="21.75" customHeight="1" x14ac:dyDescent="0.25">
      <c r="B23" s="232" t="s">
        <v>391</v>
      </c>
      <c r="C23" s="232"/>
      <c r="D23" s="232"/>
      <c r="E23" s="232"/>
      <c r="F23" s="232"/>
      <c r="G23" s="232"/>
    </row>
    <row r="24" spans="2:9" ht="12.75" customHeight="1" x14ac:dyDescent="0.25">
      <c r="B24" s="114" t="s">
        <v>387</v>
      </c>
      <c r="C24" s="15"/>
      <c r="D24" s="15"/>
      <c r="E24" s="15"/>
      <c r="F24" s="15"/>
      <c r="G24" s="15"/>
    </row>
    <row r="25" spans="2:9" ht="24.75" customHeight="1" x14ac:dyDescent="0.25">
      <c r="B25" s="258" t="s">
        <v>192</v>
      </c>
      <c r="C25" s="258"/>
      <c r="D25" s="258"/>
      <c r="E25" s="258"/>
      <c r="F25" s="258"/>
      <c r="G25" s="258"/>
    </row>
    <row r="27" spans="2:9" x14ac:dyDescent="0.25">
      <c r="B27" s="11"/>
    </row>
    <row r="28" spans="2:9" x14ac:dyDescent="0.25">
      <c r="C28" s="9"/>
      <c r="D28" s="10"/>
    </row>
  </sheetData>
  <sheetProtection algorithmName="SHA-512" hashValue="95E3DKn9DNhux7iDoQrhWaXVqrI6Tq69jChq2M0BAaqI+kKs7PngWKYN33h1f2ECNKIhL9lTxsEd9fpWFP1mgg==" saltValue="tS6QOyNIwVHlZ9oh4SS2pA==" spinCount="100000" sheet="1" objects="1" scenarios="1"/>
  <mergeCells count="6">
    <mergeCell ref="B20:C20"/>
    <mergeCell ref="B5:B9"/>
    <mergeCell ref="B10:B14"/>
    <mergeCell ref="B15:B19"/>
    <mergeCell ref="B25:G25"/>
    <mergeCell ref="B23:G2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A2AD26"/>
    <pageSetUpPr fitToPage="1"/>
  </sheetPr>
  <dimension ref="B2:Q90"/>
  <sheetViews>
    <sheetView showGridLines="0" zoomScaleNormal="100" zoomScalePageLayoutView="70" workbookViewId="0">
      <selection activeCell="B4" sqref="B4:B5"/>
    </sheetView>
  </sheetViews>
  <sheetFormatPr baseColWidth="10" defaultRowHeight="15" x14ac:dyDescent="0.25"/>
  <cols>
    <col min="1" max="1" width="11.42578125" customWidth="1"/>
    <col min="2" max="2" width="21.5703125" customWidth="1"/>
    <col min="3" max="8" width="14" customWidth="1"/>
    <col min="9" max="9" width="15.42578125" customWidth="1"/>
  </cols>
  <sheetData>
    <row r="2" spans="2:17" x14ac:dyDescent="0.25">
      <c r="B2" s="56" t="s">
        <v>149</v>
      </c>
      <c r="C2" s="14"/>
      <c r="D2" s="14"/>
      <c r="E2" s="14"/>
      <c r="F2" s="14"/>
      <c r="G2" s="14"/>
      <c r="H2" s="14"/>
      <c r="I2" s="14"/>
    </row>
    <row r="3" spans="2:17" ht="15" customHeight="1" x14ac:dyDescent="0.25">
      <c r="B3" s="18" t="s">
        <v>227</v>
      </c>
      <c r="C3" s="14"/>
      <c r="D3" s="14"/>
      <c r="E3" s="14"/>
      <c r="F3" s="14"/>
      <c r="G3" s="14"/>
      <c r="H3" s="14"/>
      <c r="I3" s="14"/>
    </row>
    <row r="4" spans="2:17" s="107" customFormat="1" ht="18.75" customHeight="1" x14ac:dyDescent="0.25">
      <c r="B4" s="222" t="s">
        <v>127</v>
      </c>
      <c r="C4" s="223" t="s">
        <v>112</v>
      </c>
      <c r="D4" s="224"/>
      <c r="E4" s="224"/>
      <c r="F4" s="225"/>
      <c r="G4" s="220" t="s">
        <v>237</v>
      </c>
      <c r="H4" s="221"/>
    </row>
    <row r="5" spans="2:17" s="107" customFormat="1" ht="45" customHeight="1" x14ac:dyDescent="0.25">
      <c r="B5" s="222"/>
      <c r="C5" s="144" t="s">
        <v>249</v>
      </c>
      <c r="D5" s="144" t="s">
        <v>250</v>
      </c>
      <c r="E5" s="144" t="s">
        <v>251</v>
      </c>
      <c r="F5" s="144" t="s">
        <v>252</v>
      </c>
      <c r="G5" s="112" t="s">
        <v>247</v>
      </c>
      <c r="H5" s="112" t="s">
        <v>248</v>
      </c>
      <c r="M5"/>
      <c r="N5"/>
      <c r="O5"/>
      <c r="P5"/>
      <c r="Q5" s="136"/>
    </row>
    <row r="6" spans="2:17" ht="18" customHeight="1" x14ac:dyDescent="0.25">
      <c r="B6" s="19" t="s">
        <v>10</v>
      </c>
      <c r="C6" s="142">
        <v>5376</v>
      </c>
      <c r="D6" s="142">
        <v>4886</v>
      </c>
      <c r="E6" s="142">
        <v>1775</v>
      </c>
      <c r="F6" s="142">
        <v>1746</v>
      </c>
      <c r="G6" s="125">
        <f t="shared" ref="G6:G32" si="0">E6/D6</f>
        <v>0.36328284895620139</v>
      </c>
      <c r="H6" s="125">
        <f>F6/D6</f>
        <v>0.35734752353663529</v>
      </c>
      <c r="Q6" s="136"/>
    </row>
    <row r="7" spans="2:17" ht="18" customHeight="1" x14ac:dyDescent="0.25">
      <c r="B7" s="19" t="s">
        <v>11</v>
      </c>
      <c r="C7" s="22">
        <v>16301</v>
      </c>
      <c r="D7" s="22">
        <v>14478</v>
      </c>
      <c r="E7" s="142">
        <v>5933</v>
      </c>
      <c r="F7" s="142">
        <v>5821</v>
      </c>
      <c r="G7" s="125">
        <f t="shared" si="0"/>
        <v>0.4097941704655339</v>
      </c>
      <c r="H7" s="125">
        <f t="shared" ref="H7:H31" si="1">F7/D7</f>
        <v>0.40205829534466087</v>
      </c>
      <c r="Q7" s="136"/>
    </row>
    <row r="8" spans="2:17" ht="18" customHeight="1" x14ac:dyDescent="0.25">
      <c r="B8" s="19" t="s">
        <v>12</v>
      </c>
      <c r="C8" s="142">
        <v>7067</v>
      </c>
      <c r="D8" s="142">
        <v>6387</v>
      </c>
      <c r="E8" s="142">
        <v>2713</v>
      </c>
      <c r="F8" s="142">
        <v>2670</v>
      </c>
      <c r="G8" s="125">
        <f t="shared" si="0"/>
        <v>0.42476906215750743</v>
      </c>
      <c r="H8" s="125">
        <f t="shared" si="1"/>
        <v>0.41803663691874121</v>
      </c>
      <c r="Q8" s="136"/>
    </row>
    <row r="9" spans="2:17" ht="18" customHeight="1" x14ac:dyDescent="0.25">
      <c r="B9" s="19" t="s">
        <v>13</v>
      </c>
      <c r="C9" s="22">
        <v>15534</v>
      </c>
      <c r="D9" s="22">
        <v>13190</v>
      </c>
      <c r="E9" s="142">
        <v>7853</v>
      </c>
      <c r="F9" s="142">
        <v>7710</v>
      </c>
      <c r="G9" s="125">
        <f t="shared" si="0"/>
        <v>0.59537528430629261</v>
      </c>
      <c r="H9" s="125">
        <f t="shared" si="1"/>
        <v>0.58453373768006067</v>
      </c>
      <c r="Q9" s="136"/>
    </row>
    <row r="10" spans="2:17" ht="18" customHeight="1" x14ac:dyDescent="0.25">
      <c r="B10" s="19" t="s">
        <v>14</v>
      </c>
      <c r="C10" s="22">
        <v>13066</v>
      </c>
      <c r="D10" s="22">
        <v>11809</v>
      </c>
      <c r="E10" s="142">
        <v>4894</v>
      </c>
      <c r="F10" s="142">
        <v>4748</v>
      </c>
      <c r="G10" s="125">
        <f t="shared" si="0"/>
        <v>0.4144296722838513</v>
      </c>
      <c r="H10" s="125">
        <f t="shared" si="1"/>
        <v>0.40206622067914305</v>
      </c>
      <c r="Q10" s="136"/>
    </row>
    <row r="11" spans="2:17" ht="18" customHeight="1" x14ac:dyDescent="0.25">
      <c r="B11" s="19" t="s">
        <v>15</v>
      </c>
      <c r="C11" s="22">
        <v>20414</v>
      </c>
      <c r="D11" s="22">
        <v>18639</v>
      </c>
      <c r="E11" s="142">
        <v>8141</v>
      </c>
      <c r="F11" s="142">
        <v>7991</v>
      </c>
      <c r="G11" s="125">
        <f t="shared" si="0"/>
        <v>0.4367723590321369</v>
      </c>
      <c r="H11" s="125">
        <f t="shared" si="1"/>
        <v>0.42872471699125492</v>
      </c>
      <c r="Q11" s="136"/>
    </row>
    <row r="12" spans="2:17" ht="18" customHeight="1" x14ac:dyDescent="0.25">
      <c r="B12" s="19" t="s">
        <v>16</v>
      </c>
      <c r="C12" s="142">
        <v>5213</v>
      </c>
      <c r="D12" s="142">
        <v>4294</v>
      </c>
      <c r="E12" s="142">
        <v>2509</v>
      </c>
      <c r="F12" s="142">
        <v>2453</v>
      </c>
      <c r="G12" s="125">
        <f t="shared" si="0"/>
        <v>0.58430367955286444</v>
      </c>
      <c r="H12" s="125">
        <f t="shared" si="1"/>
        <v>0.57126222636236612</v>
      </c>
      <c r="Q12" s="136"/>
    </row>
    <row r="13" spans="2:17" ht="18" customHeight="1" x14ac:dyDescent="0.25">
      <c r="B13" s="19" t="s">
        <v>17</v>
      </c>
      <c r="C13" s="22">
        <v>19699</v>
      </c>
      <c r="D13" s="22">
        <v>17112</v>
      </c>
      <c r="E13" s="142">
        <v>7584</v>
      </c>
      <c r="F13" s="142">
        <v>7508</v>
      </c>
      <c r="G13" s="125">
        <f t="shared" si="0"/>
        <v>0.4431977559607293</v>
      </c>
      <c r="H13" s="125">
        <f t="shared" si="1"/>
        <v>0.43875642823749417</v>
      </c>
      <c r="Q13" s="136"/>
    </row>
    <row r="14" spans="2:17" ht="18" customHeight="1" x14ac:dyDescent="0.25">
      <c r="B14" s="19" t="s">
        <v>18</v>
      </c>
      <c r="C14" s="142">
        <v>4852</v>
      </c>
      <c r="D14" s="142">
        <v>4365</v>
      </c>
      <c r="E14" s="142">
        <v>1649</v>
      </c>
      <c r="F14" s="142">
        <v>1590</v>
      </c>
      <c r="G14" s="125">
        <f t="shared" si="0"/>
        <v>0.37777777777777777</v>
      </c>
      <c r="H14" s="125">
        <f t="shared" si="1"/>
        <v>0.36426116838487971</v>
      </c>
      <c r="Q14" s="136"/>
    </row>
    <row r="15" spans="2:17" ht="18" customHeight="1" x14ac:dyDescent="0.25">
      <c r="B15" s="19" t="s">
        <v>19</v>
      </c>
      <c r="C15" s="22">
        <v>12780</v>
      </c>
      <c r="D15" s="22">
        <v>11686</v>
      </c>
      <c r="E15" s="142">
        <v>4330</v>
      </c>
      <c r="F15" s="142">
        <v>4255</v>
      </c>
      <c r="G15" s="125">
        <f t="shared" si="0"/>
        <v>0.37052883792572311</v>
      </c>
      <c r="H15" s="125">
        <f t="shared" si="1"/>
        <v>0.36411090193393802</v>
      </c>
      <c r="Q15" s="136"/>
    </row>
    <row r="16" spans="2:17" ht="18" customHeight="1" x14ac:dyDescent="0.25">
      <c r="B16" s="19" t="s">
        <v>20</v>
      </c>
      <c r="C16" s="22">
        <v>12122</v>
      </c>
      <c r="D16" s="22">
        <v>10133</v>
      </c>
      <c r="E16" s="142">
        <v>4185</v>
      </c>
      <c r="F16" s="142">
        <v>3991</v>
      </c>
      <c r="G16" s="125">
        <f t="shared" si="0"/>
        <v>0.41300700680943453</v>
      </c>
      <c r="H16" s="125">
        <f t="shared" si="1"/>
        <v>0.39386164018553244</v>
      </c>
      <c r="Q16" s="136"/>
    </row>
    <row r="17" spans="2:17" ht="18" customHeight="1" x14ac:dyDescent="0.25">
      <c r="B17" s="19" t="s">
        <v>21</v>
      </c>
      <c r="C17" s="22">
        <v>15984</v>
      </c>
      <c r="D17" s="22">
        <v>14044</v>
      </c>
      <c r="E17" s="142">
        <v>7049</v>
      </c>
      <c r="F17" s="142">
        <v>6887</v>
      </c>
      <c r="G17" s="125">
        <f t="shared" si="0"/>
        <v>0.50192252919396185</v>
      </c>
      <c r="H17" s="125">
        <f t="shared" si="1"/>
        <v>0.49038735403019085</v>
      </c>
      <c r="Q17" s="136"/>
    </row>
    <row r="18" spans="2:17" ht="18" customHeight="1" x14ac:dyDescent="0.25">
      <c r="B18" s="19" t="s">
        <v>22</v>
      </c>
      <c r="C18" s="22">
        <v>18850</v>
      </c>
      <c r="D18" s="22">
        <v>16503</v>
      </c>
      <c r="E18" s="142">
        <v>8701</v>
      </c>
      <c r="F18" s="142">
        <v>8606</v>
      </c>
      <c r="G18" s="125">
        <f t="shared" si="0"/>
        <v>0.52723747197479243</v>
      </c>
      <c r="H18" s="125">
        <f t="shared" si="1"/>
        <v>0.52148094285887414</v>
      </c>
      <c r="Q18" s="136"/>
    </row>
    <row r="19" spans="2:17" ht="18" customHeight="1" x14ac:dyDescent="0.25">
      <c r="B19" s="19" t="s">
        <v>23</v>
      </c>
      <c r="C19" s="22">
        <v>12724</v>
      </c>
      <c r="D19" s="22">
        <v>11258</v>
      </c>
      <c r="E19" s="142">
        <v>5695</v>
      </c>
      <c r="F19" s="142">
        <v>5619</v>
      </c>
      <c r="G19" s="125">
        <f t="shared" si="0"/>
        <v>0.50586249777935688</v>
      </c>
      <c r="H19" s="125">
        <f t="shared" si="1"/>
        <v>0.49911174276070353</v>
      </c>
      <c r="Q19" s="136"/>
    </row>
    <row r="20" spans="2:17" ht="18" customHeight="1" x14ac:dyDescent="0.25">
      <c r="B20" s="19" t="s">
        <v>24</v>
      </c>
      <c r="C20" s="22">
        <v>47911</v>
      </c>
      <c r="D20" s="22">
        <v>38575</v>
      </c>
      <c r="E20" s="22">
        <v>23671</v>
      </c>
      <c r="F20" s="22">
        <v>23164</v>
      </c>
      <c r="G20" s="125">
        <f t="shared" si="0"/>
        <v>0.61363577446532724</v>
      </c>
      <c r="H20" s="125">
        <f t="shared" si="1"/>
        <v>0.6004925469863901</v>
      </c>
      <c r="Q20" s="136"/>
    </row>
    <row r="21" spans="2:17" ht="18" customHeight="1" x14ac:dyDescent="0.25">
      <c r="B21" s="19" t="s">
        <v>36</v>
      </c>
      <c r="C21" s="142">
        <v>9786</v>
      </c>
      <c r="D21" s="142">
        <v>8546</v>
      </c>
      <c r="E21" s="142">
        <v>4160</v>
      </c>
      <c r="F21" s="142">
        <v>4064</v>
      </c>
      <c r="G21" s="125">
        <f t="shared" si="0"/>
        <v>0.48677743973788906</v>
      </c>
      <c r="H21" s="125">
        <f t="shared" si="1"/>
        <v>0.47554411420547626</v>
      </c>
      <c r="Q21" s="136"/>
    </row>
    <row r="22" spans="2:17" ht="18" customHeight="1" x14ac:dyDescent="0.25">
      <c r="B22" s="19" t="s">
        <v>26</v>
      </c>
      <c r="C22" s="142">
        <v>9895</v>
      </c>
      <c r="D22" s="142">
        <v>9151</v>
      </c>
      <c r="E22" s="142">
        <v>2237</v>
      </c>
      <c r="F22" s="142">
        <v>2185</v>
      </c>
      <c r="G22" s="125">
        <f t="shared" si="0"/>
        <v>0.24445415801551743</v>
      </c>
      <c r="H22" s="125">
        <f t="shared" si="1"/>
        <v>0.23877171893782101</v>
      </c>
      <c r="Q22" s="136"/>
    </row>
    <row r="23" spans="2:17" ht="18" customHeight="1" x14ac:dyDescent="0.25">
      <c r="B23" s="19" t="s">
        <v>27</v>
      </c>
      <c r="C23" s="142">
        <v>1869</v>
      </c>
      <c r="D23" s="142">
        <v>1637</v>
      </c>
      <c r="E23" s="142">
        <v>619</v>
      </c>
      <c r="F23" s="142">
        <v>618</v>
      </c>
      <c r="G23" s="125">
        <f t="shared" si="0"/>
        <v>0.37813072693952354</v>
      </c>
      <c r="H23" s="125">
        <f t="shared" si="1"/>
        <v>0.37751985339034821</v>
      </c>
      <c r="Q23" s="136"/>
    </row>
    <row r="24" spans="2:17" ht="18" customHeight="1" x14ac:dyDescent="0.25">
      <c r="B24" s="19" t="s">
        <v>28</v>
      </c>
      <c r="C24" s="22">
        <v>2064</v>
      </c>
      <c r="D24" s="142">
        <v>1782</v>
      </c>
      <c r="E24" s="142">
        <v>927</v>
      </c>
      <c r="F24" s="142">
        <v>905</v>
      </c>
      <c r="G24" s="125">
        <f t="shared" si="0"/>
        <v>0.52020202020202022</v>
      </c>
      <c r="H24" s="125">
        <f t="shared" si="1"/>
        <v>0.50785634118967449</v>
      </c>
      <c r="Q24" s="136"/>
    </row>
    <row r="25" spans="2:17" ht="18" customHeight="1" x14ac:dyDescent="0.25">
      <c r="B25" s="19" t="s">
        <v>29</v>
      </c>
      <c r="C25" s="22">
        <v>2936</v>
      </c>
      <c r="D25" s="142">
        <v>2600</v>
      </c>
      <c r="E25" s="142">
        <v>970</v>
      </c>
      <c r="F25" s="142">
        <v>893</v>
      </c>
      <c r="G25" s="125">
        <f t="shared" si="0"/>
        <v>0.37307692307692308</v>
      </c>
      <c r="H25" s="125">
        <f t="shared" si="1"/>
        <v>0.34346153846153848</v>
      </c>
      <c r="Q25" s="136"/>
    </row>
    <row r="26" spans="2:17" ht="18" customHeight="1" x14ac:dyDescent="0.25">
      <c r="B26" s="19" t="s">
        <v>30</v>
      </c>
      <c r="C26" s="22">
        <v>14017</v>
      </c>
      <c r="D26" s="22">
        <v>12725</v>
      </c>
      <c r="E26" s="142">
        <v>6227</v>
      </c>
      <c r="F26" s="142">
        <v>6188</v>
      </c>
      <c r="G26" s="125">
        <f t="shared" si="0"/>
        <v>0.48935166994106089</v>
      </c>
      <c r="H26" s="125">
        <f t="shared" si="1"/>
        <v>0.486286836935167</v>
      </c>
      <c r="Q26" s="136"/>
    </row>
    <row r="27" spans="2:17" ht="18" customHeight="1" x14ac:dyDescent="0.25">
      <c r="B27" s="19" t="s">
        <v>31</v>
      </c>
      <c r="C27" s="22">
        <v>23852</v>
      </c>
      <c r="D27" s="22">
        <v>21202</v>
      </c>
      <c r="E27" s="142">
        <v>8254</v>
      </c>
      <c r="F27" s="142">
        <v>8066</v>
      </c>
      <c r="G27" s="125">
        <f t="shared" si="0"/>
        <v>0.38930289595321194</v>
      </c>
      <c r="H27" s="125">
        <f t="shared" si="1"/>
        <v>0.38043580794264692</v>
      </c>
      <c r="Q27" s="136"/>
    </row>
    <row r="28" spans="2:17" ht="18" customHeight="1" x14ac:dyDescent="0.25">
      <c r="B28" s="19" t="s">
        <v>32</v>
      </c>
      <c r="C28" s="142">
        <v>8067</v>
      </c>
      <c r="D28" s="142">
        <v>7390</v>
      </c>
      <c r="E28" s="142">
        <v>2752</v>
      </c>
      <c r="F28" s="142">
        <v>2702</v>
      </c>
      <c r="G28" s="125">
        <f t="shared" si="0"/>
        <v>0.37239512855209744</v>
      </c>
      <c r="H28" s="125">
        <f t="shared" si="1"/>
        <v>0.36562922868741543</v>
      </c>
      <c r="Q28" s="136"/>
    </row>
    <row r="29" spans="2:17" ht="18" customHeight="1" x14ac:dyDescent="0.25">
      <c r="B29" s="19" t="s">
        <v>33</v>
      </c>
      <c r="C29" s="142">
        <v>4344</v>
      </c>
      <c r="D29" s="142">
        <v>3699</v>
      </c>
      <c r="E29" s="142">
        <v>2289</v>
      </c>
      <c r="F29" s="142">
        <v>2271</v>
      </c>
      <c r="G29" s="125">
        <f t="shared" si="0"/>
        <v>0.61881589618815891</v>
      </c>
      <c r="H29" s="125">
        <f t="shared" si="1"/>
        <v>0.61394971613949711</v>
      </c>
      <c r="Q29" s="136"/>
    </row>
    <row r="30" spans="2:17" ht="18" customHeight="1" x14ac:dyDescent="0.25">
      <c r="B30" s="19" t="s">
        <v>34</v>
      </c>
      <c r="C30" s="142">
        <v>2792</v>
      </c>
      <c r="D30" s="142">
        <v>2516</v>
      </c>
      <c r="E30" s="142">
        <v>981</v>
      </c>
      <c r="F30" s="142">
        <v>928</v>
      </c>
      <c r="G30" s="125">
        <f t="shared" si="0"/>
        <v>0.3899046104928458</v>
      </c>
      <c r="H30" s="125">
        <f t="shared" si="1"/>
        <v>0.36883942766295708</v>
      </c>
      <c r="Q30" s="136"/>
    </row>
    <row r="31" spans="2:17" ht="18" customHeight="1" x14ac:dyDescent="0.25">
      <c r="B31" s="19" t="s">
        <v>35</v>
      </c>
      <c r="C31" s="142">
        <v>8136</v>
      </c>
      <c r="D31" s="142">
        <v>7274</v>
      </c>
      <c r="E31" s="142">
        <v>1902</v>
      </c>
      <c r="F31" s="142">
        <v>1872</v>
      </c>
      <c r="G31" s="125">
        <f t="shared" si="0"/>
        <v>0.26147924113280174</v>
      </c>
      <c r="H31" s="125">
        <f t="shared" si="1"/>
        <v>0.25735496288149573</v>
      </c>
      <c r="Q31" s="136"/>
    </row>
    <row r="32" spans="2:17" ht="18" customHeight="1" x14ac:dyDescent="0.25">
      <c r="B32" s="20" t="s">
        <v>0</v>
      </c>
      <c r="C32" s="23">
        <f t="shared" ref="C32:F32" si="2">SUM(C6:C31)</f>
        <v>315651</v>
      </c>
      <c r="D32" s="23">
        <f t="shared" si="2"/>
        <v>275881</v>
      </c>
      <c r="E32" s="23">
        <f t="shared" si="2"/>
        <v>128000</v>
      </c>
      <c r="F32" s="23">
        <f t="shared" si="2"/>
        <v>125451</v>
      </c>
      <c r="G32" s="134">
        <f t="shared" si="0"/>
        <v>0.46396816018500731</v>
      </c>
      <c r="H32" s="134">
        <f>F32/D32</f>
        <v>0.45472866924507305</v>
      </c>
      <c r="Q32" s="136"/>
    </row>
    <row r="33" spans="2:17" s="61" customFormat="1" ht="6.75" customHeight="1" x14ac:dyDescent="0.25">
      <c r="B33" s="62"/>
      <c r="C33" s="63"/>
      <c r="D33" s="64"/>
      <c r="E33" s="64"/>
      <c r="F33" s="64"/>
      <c r="G33" s="64"/>
      <c r="H33" s="64"/>
      <c r="M33"/>
      <c r="N33"/>
      <c r="O33"/>
      <c r="P33"/>
      <c r="Q33" s="136"/>
    </row>
    <row r="34" spans="2:17" ht="12.75" customHeight="1" x14ac:dyDescent="0.25">
      <c r="B34" s="151" t="s">
        <v>134</v>
      </c>
      <c r="C34" s="148"/>
      <c r="D34" s="148"/>
      <c r="E34" s="148"/>
      <c r="F34" s="148"/>
      <c r="G34" s="148"/>
      <c r="H34" s="148"/>
      <c r="I34" s="148"/>
      <c r="J34" s="5"/>
      <c r="K34" s="5"/>
      <c r="L34" s="5"/>
      <c r="Q34" s="136"/>
    </row>
    <row r="35" spans="2:17" ht="13.5" customHeight="1" x14ac:dyDescent="0.25">
      <c r="B35" s="147" t="s">
        <v>128</v>
      </c>
      <c r="C35" s="148"/>
      <c r="D35" s="148"/>
      <c r="E35" s="148"/>
      <c r="F35" s="148"/>
      <c r="G35" s="148"/>
      <c r="H35" s="148"/>
      <c r="I35" s="148"/>
      <c r="Q35" s="136"/>
    </row>
    <row r="36" spans="2:17" ht="24.75" customHeight="1" x14ac:dyDescent="0.25">
      <c r="B36" s="218" t="s">
        <v>150</v>
      </c>
      <c r="C36" s="218"/>
      <c r="D36" s="218"/>
      <c r="E36" s="218"/>
      <c r="F36" s="218"/>
      <c r="G36" s="218"/>
      <c r="H36" s="218"/>
      <c r="I36" s="147"/>
    </row>
    <row r="37" spans="2:17" ht="33.75" customHeight="1" x14ac:dyDescent="0.25">
      <c r="B37" s="218" t="s">
        <v>253</v>
      </c>
      <c r="C37" s="218"/>
      <c r="D37" s="218"/>
      <c r="E37" s="218"/>
      <c r="F37" s="218"/>
      <c r="G37" s="218"/>
      <c r="H37" s="218"/>
      <c r="I37" s="147"/>
    </row>
    <row r="38" spans="2:17" ht="26.25" customHeight="1" x14ac:dyDescent="0.25">
      <c r="B38" s="218" t="s">
        <v>217</v>
      </c>
      <c r="C38" s="218"/>
      <c r="D38" s="218"/>
      <c r="E38" s="218"/>
      <c r="F38" s="218"/>
      <c r="G38" s="218"/>
      <c r="H38" s="218"/>
      <c r="I38" s="147"/>
    </row>
    <row r="39" spans="2:17" x14ac:dyDescent="0.25">
      <c r="B39" s="50" t="s">
        <v>254</v>
      </c>
      <c r="C39" s="179"/>
      <c r="D39" s="179"/>
      <c r="E39" s="179"/>
      <c r="F39" s="179"/>
      <c r="G39" s="179"/>
      <c r="H39" s="179"/>
      <c r="I39" s="147"/>
    </row>
    <row r="40" spans="2:17" x14ac:dyDescent="0.25">
      <c r="B40" s="50" t="s">
        <v>255</v>
      </c>
      <c r="C40" s="179"/>
      <c r="D40" s="179"/>
      <c r="E40" s="179"/>
      <c r="F40" s="179"/>
      <c r="G40" s="179"/>
      <c r="H40" s="179"/>
      <c r="I40" s="147"/>
    </row>
    <row r="41" spans="2:17" ht="24" customHeight="1" x14ac:dyDescent="0.25">
      <c r="B41" s="219" t="s">
        <v>142</v>
      </c>
      <c r="C41" s="219"/>
      <c r="D41" s="219"/>
      <c r="E41" s="219"/>
      <c r="F41" s="219"/>
      <c r="G41" s="219"/>
      <c r="H41" s="219"/>
      <c r="I41" s="180"/>
    </row>
    <row r="42" spans="2:17" ht="29.25" customHeight="1" x14ac:dyDescent="0.25">
      <c r="B42" s="172"/>
      <c r="C42" s="172"/>
      <c r="D42" s="172"/>
      <c r="E42" s="172"/>
      <c r="F42" s="172"/>
      <c r="G42" s="172"/>
      <c r="H42" s="172"/>
      <c r="I42" s="180"/>
    </row>
    <row r="43" spans="2:17" x14ac:dyDescent="0.25">
      <c r="B43" s="137" t="s">
        <v>178</v>
      </c>
      <c r="J43" s="5"/>
      <c r="K43" s="5"/>
      <c r="L43" s="5"/>
    </row>
    <row r="44" spans="2:17" x14ac:dyDescent="0.25">
      <c r="B44" s="138" t="s">
        <v>242</v>
      </c>
      <c r="J44" s="5"/>
      <c r="K44" s="5"/>
      <c r="L44" s="5"/>
    </row>
    <row r="45" spans="2:17" x14ac:dyDescent="0.25">
      <c r="J45" s="5"/>
      <c r="K45" s="5"/>
      <c r="L45" s="5"/>
    </row>
    <row r="46" spans="2:17" x14ac:dyDescent="0.25">
      <c r="B46" t="s">
        <v>152</v>
      </c>
      <c r="C46" s="155">
        <v>0.35734752353663529</v>
      </c>
      <c r="D46" s="152"/>
      <c r="E46" s="153"/>
    </row>
    <row r="47" spans="2:17" x14ac:dyDescent="0.25">
      <c r="B47" t="s">
        <v>165</v>
      </c>
      <c r="C47" s="155">
        <v>0.40205829534466087</v>
      </c>
      <c r="D47" s="152"/>
      <c r="E47" s="154"/>
    </row>
    <row r="48" spans="2:17" x14ac:dyDescent="0.25">
      <c r="B48" t="s">
        <v>153</v>
      </c>
      <c r="C48" s="155">
        <v>0.41803663691874121</v>
      </c>
      <c r="D48" s="152"/>
      <c r="E48" s="153"/>
    </row>
    <row r="49" spans="2:5" x14ac:dyDescent="0.25">
      <c r="B49" t="s">
        <v>166</v>
      </c>
      <c r="C49" s="155">
        <v>0.58453373768006067</v>
      </c>
      <c r="D49" s="152"/>
      <c r="E49" s="154"/>
    </row>
    <row r="50" spans="2:5" x14ac:dyDescent="0.25">
      <c r="B50" t="s">
        <v>167</v>
      </c>
      <c r="C50" s="155">
        <v>0.40206622067914305</v>
      </c>
      <c r="D50" s="152"/>
      <c r="E50" s="154"/>
    </row>
    <row r="51" spans="2:5" x14ac:dyDescent="0.25">
      <c r="B51" t="s">
        <v>168</v>
      </c>
      <c r="C51" s="155">
        <v>0.42872471699125492</v>
      </c>
      <c r="D51" s="152"/>
      <c r="E51" s="154"/>
    </row>
    <row r="52" spans="2:5" x14ac:dyDescent="0.25">
      <c r="B52" t="s">
        <v>154</v>
      </c>
      <c r="C52" s="155">
        <v>0.57126222636236612</v>
      </c>
      <c r="D52" s="152"/>
      <c r="E52" s="153"/>
    </row>
    <row r="53" spans="2:5" x14ac:dyDescent="0.25">
      <c r="B53" t="s">
        <v>169</v>
      </c>
      <c r="C53" s="155">
        <v>0.43875642823749417</v>
      </c>
      <c r="D53" s="152"/>
      <c r="E53" s="154"/>
    </row>
    <row r="54" spans="2:5" x14ac:dyDescent="0.25">
      <c r="B54" t="s">
        <v>155</v>
      </c>
      <c r="C54" s="155">
        <v>0.36426116838487971</v>
      </c>
      <c r="D54" s="152"/>
      <c r="E54" s="153"/>
    </row>
    <row r="55" spans="2:5" x14ac:dyDescent="0.25">
      <c r="B55" t="s">
        <v>170</v>
      </c>
      <c r="C55" s="155">
        <v>0.36411090193393802</v>
      </c>
      <c r="D55" s="152"/>
      <c r="E55" s="154"/>
    </row>
    <row r="56" spans="2:5" x14ac:dyDescent="0.25">
      <c r="B56" t="s">
        <v>171</v>
      </c>
      <c r="C56" s="155">
        <v>0.39386164018553244</v>
      </c>
      <c r="D56" s="152"/>
      <c r="E56" s="154"/>
    </row>
    <row r="57" spans="2:5" x14ac:dyDescent="0.25">
      <c r="B57" t="s">
        <v>172</v>
      </c>
      <c r="C57" s="155">
        <v>0.49038735403019085</v>
      </c>
      <c r="D57" s="152"/>
      <c r="E57" s="154"/>
    </row>
    <row r="58" spans="2:5" x14ac:dyDescent="0.25">
      <c r="B58" t="s">
        <v>173</v>
      </c>
      <c r="C58" s="155">
        <v>0.52148094285887414</v>
      </c>
      <c r="D58" s="152"/>
      <c r="E58" s="154"/>
    </row>
    <row r="59" spans="2:5" x14ac:dyDescent="0.25">
      <c r="B59" t="s">
        <v>174</v>
      </c>
      <c r="C59" s="155">
        <v>0.49911174276070353</v>
      </c>
      <c r="D59" s="152"/>
      <c r="E59" s="154"/>
    </row>
    <row r="60" spans="2:5" x14ac:dyDescent="0.25">
      <c r="B60" t="s">
        <v>175</v>
      </c>
      <c r="C60" s="155">
        <v>0.6004925469863901</v>
      </c>
      <c r="D60" s="152"/>
      <c r="E60" s="154"/>
    </row>
    <row r="61" spans="2:5" x14ac:dyDescent="0.25">
      <c r="B61" t="s">
        <v>156</v>
      </c>
      <c r="C61" s="155">
        <v>0.47554411420547626</v>
      </c>
      <c r="D61" s="152"/>
      <c r="E61" s="153"/>
    </row>
    <row r="62" spans="2:5" x14ac:dyDescent="0.25">
      <c r="B62" t="s">
        <v>157</v>
      </c>
      <c r="C62" s="155">
        <v>0.23877171893782101</v>
      </c>
      <c r="D62" s="152"/>
      <c r="E62" s="153"/>
    </row>
    <row r="63" spans="2:5" x14ac:dyDescent="0.25">
      <c r="B63" t="s">
        <v>158</v>
      </c>
      <c r="C63" s="155">
        <v>0.37751985339034821</v>
      </c>
      <c r="D63" s="152"/>
      <c r="E63" s="153"/>
    </row>
    <row r="64" spans="2:5" x14ac:dyDescent="0.25">
      <c r="B64" t="s">
        <v>159</v>
      </c>
      <c r="C64" s="155">
        <v>0.50785634118967449</v>
      </c>
      <c r="D64" s="152"/>
      <c r="E64" s="153"/>
    </row>
    <row r="65" spans="2:5" x14ac:dyDescent="0.25">
      <c r="B65" t="s">
        <v>160</v>
      </c>
      <c r="C65" s="155">
        <v>0.34346153846153848</v>
      </c>
      <c r="D65" s="152"/>
      <c r="E65" s="153"/>
    </row>
    <row r="66" spans="2:5" x14ac:dyDescent="0.25">
      <c r="B66" t="s">
        <v>176</v>
      </c>
      <c r="C66" s="155">
        <v>0.486286836935167</v>
      </c>
      <c r="D66" s="152"/>
      <c r="E66" s="154"/>
    </row>
    <row r="67" spans="2:5" x14ac:dyDescent="0.25">
      <c r="B67" t="s">
        <v>177</v>
      </c>
      <c r="C67" s="155">
        <v>0.38043580794264692</v>
      </c>
      <c r="D67" s="152"/>
      <c r="E67" s="154"/>
    </row>
    <row r="68" spans="2:5" x14ac:dyDescent="0.25">
      <c r="B68" t="s">
        <v>161</v>
      </c>
      <c r="C68" s="155">
        <v>0.36562922868741543</v>
      </c>
      <c r="D68" s="152"/>
      <c r="E68" s="153"/>
    </row>
    <row r="69" spans="2:5" x14ac:dyDescent="0.25">
      <c r="B69" t="s">
        <v>162</v>
      </c>
      <c r="C69" s="155">
        <v>0.61394971613949711</v>
      </c>
      <c r="D69" s="152"/>
      <c r="E69" s="153"/>
    </row>
    <row r="70" spans="2:5" x14ac:dyDescent="0.25">
      <c r="B70" t="s">
        <v>163</v>
      </c>
      <c r="C70" s="155">
        <v>0.36883942766295708</v>
      </c>
      <c r="D70" s="152"/>
      <c r="E70" s="153"/>
    </row>
    <row r="71" spans="2:5" x14ac:dyDescent="0.25">
      <c r="B71" t="s">
        <v>164</v>
      </c>
      <c r="C71" s="155">
        <v>0.25735496288149573</v>
      </c>
      <c r="D71" s="152"/>
      <c r="E71" s="153"/>
    </row>
    <row r="90" spans="2:9" ht="24" customHeight="1" x14ac:dyDescent="0.25">
      <c r="B90" s="219" t="s">
        <v>142</v>
      </c>
      <c r="C90" s="219"/>
      <c r="D90" s="219"/>
      <c r="E90" s="219"/>
      <c r="F90" s="219"/>
      <c r="G90" s="219"/>
      <c r="H90" s="219"/>
      <c r="I90" s="180"/>
    </row>
  </sheetData>
  <sheetProtection algorithmName="SHA-512" hashValue="N0BLMptpi9//JSRm5slFeoxXZWtVhEadKiUlINoiiNxLzlLQt0SBFNEVKQozF4Mzm5S2OjQAAFdSivfLw0qM1g==" saltValue="d1MIBbCRl5DwtNhxePKg7g==" spinCount="100000" sheet="1" objects="1" scenarios="1"/>
  <mergeCells count="8">
    <mergeCell ref="B37:H37"/>
    <mergeCell ref="B38:H38"/>
    <mergeCell ref="B41:H41"/>
    <mergeCell ref="B90:H90"/>
    <mergeCell ref="G4:H4"/>
    <mergeCell ref="B4:B5"/>
    <mergeCell ref="C4:F4"/>
    <mergeCell ref="B36:H36"/>
  </mergeCells>
  <printOptions horizontalCentered="1"/>
  <pageMargins left="0.39370078740157483" right="0.39370078740157483" top="0.39370078740157483" bottom="0.39370078740157483" header="0.31496062992125984" footer="0.31496062992125984"/>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5605-BEDF-4455-BE9E-CE3576B4C250}">
  <sheetPr>
    <tabColor rgb="FFA2AD26"/>
    <pageSetUpPr fitToPage="1"/>
  </sheetPr>
  <dimension ref="B2:L82"/>
  <sheetViews>
    <sheetView showGridLines="0" zoomScaleNormal="100" zoomScalePageLayoutView="70" workbookViewId="0">
      <selection activeCell="B4" sqref="B4:B5"/>
    </sheetView>
  </sheetViews>
  <sheetFormatPr baseColWidth="10" defaultRowHeight="15" x14ac:dyDescent="0.25"/>
  <cols>
    <col min="2" max="2" width="21.5703125" customWidth="1"/>
    <col min="3" max="4" width="16.140625" customWidth="1"/>
    <col min="5" max="5" width="15.5703125" customWidth="1"/>
    <col min="6" max="7" width="16.140625" customWidth="1"/>
    <col min="8" max="8" width="12.85546875" customWidth="1"/>
  </cols>
  <sheetData>
    <row r="2" spans="2:10" x14ac:dyDescent="0.25">
      <c r="B2" s="56" t="s">
        <v>179</v>
      </c>
      <c r="C2" s="14"/>
      <c r="D2" s="14"/>
      <c r="E2" s="14"/>
      <c r="F2" s="14"/>
      <c r="G2" s="14"/>
      <c r="H2" s="14"/>
    </row>
    <row r="3" spans="2:10" x14ac:dyDescent="0.25">
      <c r="B3" s="18" t="s">
        <v>228</v>
      </c>
      <c r="C3" s="14"/>
      <c r="D3" s="14"/>
      <c r="E3" s="14"/>
      <c r="F3" s="14"/>
      <c r="G3" s="14"/>
      <c r="H3" s="14"/>
    </row>
    <row r="4" spans="2:10" ht="18.75" customHeight="1" x14ac:dyDescent="0.25">
      <c r="B4" s="222" t="s">
        <v>127</v>
      </c>
      <c r="C4" s="222" t="s">
        <v>112</v>
      </c>
      <c r="D4" s="222"/>
      <c r="E4" s="222"/>
      <c r="F4" s="220" t="s">
        <v>237</v>
      </c>
      <c r="G4" s="221"/>
    </row>
    <row r="5" spans="2:10" ht="53.25" customHeight="1" x14ac:dyDescent="0.25">
      <c r="B5" s="222"/>
      <c r="C5" s="144" t="s">
        <v>258</v>
      </c>
      <c r="D5" s="144" t="s">
        <v>259</v>
      </c>
      <c r="E5" s="144" t="s">
        <v>260</v>
      </c>
      <c r="F5" s="112" t="s">
        <v>256</v>
      </c>
      <c r="G5" s="112" t="s">
        <v>257</v>
      </c>
      <c r="J5" s="131"/>
    </row>
    <row r="6" spans="2:10" ht="18" customHeight="1" x14ac:dyDescent="0.25">
      <c r="B6" s="19" t="s">
        <v>10</v>
      </c>
      <c r="C6" s="142">
        <v>1595</v>
      </c>
      <c r="D6" s="142">
        <v>1576</v>
      </c>
      <c r="E6" s="142">
        <v>1569</v>
      </c>
      <c r="F6" s="125">
        <f t="shared" ref="F6:F32" si="0">D6/C6</f>
        <v>0.98808777429467087</v>
      </c>
      <c r="G6" s="125">
        <f t="shared" ref="G6:G32" si="1">E6/D6</f>
        <v>0.99555837563451777</v>
      </c>
      <c r="J6" s="131"/>
    </row>
    <row r="7" spans="2:10" ht="18" customHeight="1" x14ac:dyDescent="0.25">
      <c r="B7" s="19" t="s">
        <v>11</v>
      </c>
      <c r="C7" s="142">
        <v>4731</v>
      </c>
      <c r="D7" s="142">
        <v>4506</v>
      </c>
      <c r="E7" s="142">
        <v>4440</v>
      </c>
      <c r="F7" s="125">
        <f t="shared" si="0"/>
        <v>0.95244134432466709</v>
      </c>
      <c r="G7" s="125">
        <f t="shared" si="1"/>
        <v>0.98535286284953394</v>
      </c>
      <c r="J7" s="131"/>
    </row>
    <row r="8" spans="2:10" ht="18" customHeight="1" x14ac:dyDescent="0.25">
      <c r="B8" s="19" t="s">
        <v>12</v>
      </c>
      <c r="C8" s="142">
        <v>2389</v>
      </c>
      <c r="D8" s="142">
        <v>2295</v>
      </c>
      <c r="E8" s="142">
        <v>2268</v>
      </c>
      <c r="F8" s="125">
        <f t="shared" si="0"/>
        <v>0.96065299288405193</v>
      </c>
      <c r="G8" s="125">
        <f t="shared" si="1"/>
        <v>0.9882352941176471</v>
      </c>
      <c r="J8" s="131"/>
    </row>
    <row r="9" spans="2:10" ht="18" customHeight="1" x14ac:dyDescent="0.25">
      <c r="B9" s="19" t="s">
        <v>13</v>
      </c>
      <c r="C9" s="142">
        <v>5438</v>
      </c>
      <c r="D9" s="142">
        <v>5108</v>
      </c>
      <c r="E9" s="142">
        <v>4937</v>
      </c>
      <c r="F9" s="125">
        <f t="shared" si="0"/>
        <v>0.93931592497241634</v>
      </c>
      <c r="G9" s="125">
        <f t="shared" si="1"/>
        <v>0.96652310101801098</v>
      </c>
      <c r="J9" s="131"/>
    </row>
    <row r="10" spans="2:10" ht="18" customHeight="1" x14ac:dyDescent="0.25">
      <c r="B10" s="19" t="s">
        <v>14</v>
      </c>
      <c r="C10" s="142">
        <v>3622</v>
      </c>
      <c r="D10" s="142">
        <v>3490</v>
      </c>
      <c r="E10" s="142">
        <v>3441</v>
      </c>
      <c r="F10" s="125">
        <f t="shared" si="0"/>
        <v>0.96355604638321368</v>
      </c>
      <c r="G10" s="125">
        <f t="shared" si="1"/>
        <v>0.98595988538681945</v>
      </c>
      <c r="J10" s="131"/>
    </row>
    <row r="11" spans="2:10" ht="18" customHeight="1" x14ac:dyDescent="0.25">
      <c r="B11" s="19" t="s">
        <v>15</v>
      </c>
      <c r="C11" s="142">
        <v>7061</v>
      </c>
      <c r="D11" s="142">
        <v>6924</v>
      </c>
      <c r="E11" s="142">
        <v>6837</v>
      </c>
      <c r="F11" s="125">
        <f t="shared" si="0"/>
        <v>0.98059764905820701</v>
      </c>
      <c r="G11" s="125">
        <f t="shared" si="1"/>
        <v>0.98743500866551126</v>
      </c>
      <c r="J11" s="131"/>
    </row>
    <row r="12" spans="2:10" ht="18" customHeight="1" x14ac:dyDescent="0.25">
      <c r="B12" s="19" t="s">
        <v>16</v>
      </c>
      <c r="C12" s="142">
        <v>1850</v>
      </c>
      <c r="D12" s="142">
        <v>1761</v>
      </c>
      <c r="E12" s="142">
        <v>1739</v>
      </c>
      <c r="F12" s="125">
        <f t="shared" si="0"/>
        <v>0.95189189189189194</v>
      </c>
      <c r="G12" s="125">
        <f t="shared" si="1"/>
        <v>0.98750709823963656</v>
      </c>
      <c r="J12" s="131"/>
    </row>
    <row r="13" spans="2:10" ht="18" customHeight="1" x14ac:dyDescent="0.25">
      <c r="B13" s="19" t="s">
        <v>17</v>
      </c>
      <c r="C13" s="142">
        <v>6113</v>
      </c>
      <c r="D13" s="142">
        <v>5734</v>
      </c>
      <c r="E13" s="142">
        <v>5656</v>
      </c>
      <c r="F13" s="125">
        <f t="shared" si="0"/>
        <v>0.93800098151480449</v>
      </c>
      <c r="G13" s="125">
        <f t="shared" si="1"/>
        <v>0.98639693058946631</v>
      </c>
      <c r="J13" s="131"/>
    </row>
    <row r="14" spans="2:10" ht="18" customHeight="1" x14ac:dyDescent="0.25">
      <c r="B14" s="19" t="s">
        <v>18</v>
      </c>
      <c r="C14" s="142">
        <v>2433</v>
      </c>
      <c r="D14" s="142">
        <v>2291</v>
      </c>
      <c r="E14" s="142">
        <v>2274</v>
      </c>
      <c r="F14" s="125">
        <f t="shared" si="0"/>
        <v>0.9416358405260995</v>
      </c>
      <c r="G14" s="125">
        <f t="shared" si="1"/>
        <v>0.99257965953731997</v>
      </c>
      <c r="J14" s="131"/>
    </row>
    <row r="15" spans="2:10" ht="18" customHeight="1" x14ac:dyDescent="0.25">
      <c r="B15" s="19" t="s">
        <v>19</v>
      </c>
      <c r="C15" s="142">
        <v>3478</v>
      </c>
      <c r="D15" s="142">
        <v>3393</v>
      </c>
      <c r="E15" s="142">
        <v>3357</v>
      </c>
      <c r="F15" s="125">
        <f t="shared" si="0"/>
        <v>0.97556066705002875</v>
      </c>
      <c r="G15" s="125">
        <f t="shared" si="1"/>
        <v>0.98938992042440321</v>
      </c>
      <c r="J15" s="131"/>
    </row>
    <row r="16" spans="2:10" ht="18" customHeight="1" x14ac:dyDescent="0.25">
      <c r="B16" s="19" t="s">
        <v>20</v>
      </c>
      <c r="C16" s="142">
        <v>2979</v>
      </c>
      <c r="D16" s="142">
        <v>2827</v>
      </c>
      <c r="E16" s="142">
        <v>2781</v>
      </c>
      <c r="F16" s="125">
        <f t="shared" si="0"/>
        <v>0.9489761664988251</v>
      </c>
      <c r="G16" s="125">
        <f t="shared" si="1"/>
        <v>0.9837283339228865</v>
      </c>
      <c r="J16" s="131"/>
    </row>
    <row r="17" spans="2:12" ht="18" customHeight="1" x14ac:dyDescent="0.25">
      <c r="B17" s="19" t="s">
        <v>21</v>
      </c>
      <c r="C17" s="142">
        <v>4670</v>
      </c>
      <c r="D17" s="142">
        <v>4251</v>
      </c>
      <c r="E17" s="142">
        <v>4179</v>
      </c>
      <c r="F17" s="125">
        <f t="shared" si="0"/>
        <v>0.91027837259100641</v>
      </c>
      <c r="G17" s="125">
        <f t="shared" si="1"/>
        <v>0.98306280875088214</v>
      </c>
      <c r="J17" s="131"/>
    </row>
    <row r="18" spans="2:12" ht="18" customHeight="1" x14ac:dyDescent="0.25">
      <c r="B18" s="19" t="s">
        <v>22</v>
      </c>
      <c r="C18" s="142">
        <v>7047</v>
      </c>
      <c r="D18" s="142">
        <v>6712</v>
      </c>
      <c r="E18" s="142">
        <v>6598</v>
      </c>
      <c r="F18" s="125">
        <f t="shared" si="0"/>
        <v>0.9524620405846459</v>
      </c>
      <c r="G18" s="125">
        <f t="shared" si="1"/>
        <v>0.98301549463647198</v>
      </c>
      <c r="J18" s="131"/>
    </row>
    <row r="19" spans="2:12" ht="18" customHeight="1" x14ac:dyDescent="0.25">
      <c r="B19" s="19" t="s">
        <v>23</v>
      </c>
      <c r="C19" s="142">
        <v>3151</v>
      </c>
      <c r="D19" s="142">
        <v>3020</v>
      </c>
      <c r="E19" s="142">
        <v>2974</v>
      </c>
      <c r="F19" s="125">
        <f t="shared" si="0"/>
        <v>0.9584258965407807</v>
      </c>
      <c r="G19" s="125">
        <f t="shared" si="1"/>
        <v>0.98476821192052977</v>
      </c>
      <c r="J19" s="131"/>
      <c r="L19" s="5"/>
    </row>
    <row r="20" spans="2:12" ht="18" customHeight="1" x14ac:dyDescent="0.25">
      <c r="B20" s="19" t="s">
        <v>24</v>
      </c>
      <c r="C20" s="22">
        <v>18255</v>
      </c>
      <c r="D20" s="22">
        <v>17165</v>
      </c>
      <c r="E20" s="22">
        <v>16865</v>
      </c>
      <c r="F20" s="125">
        <f t="shared" si="0"/>
        <v>0.94029033141605045</v>
      </c>
      <c r="G20" s="125">
        <f t="shared" si="1"/>
        <v>0.98252257500728224</v>
      </c>
      <c r="J20" s="131"/>
      <c r="L20" s="5"/>
    </row>
    <row r="21" spans="2:12" ht="18" customHeight="1" x14ac:dyDescent="0.25">
      <c r="B21" s="19" t="s">
        <v>36</v>
      </c>
      <c r="C21" s="142">
        <v>3860</v>
      </c>
      <c r="D21" s="142">
        <v>3596</v>
      </c>
      <c r="E21" s="142">
        <v>3557</v>
      </c>
      <c r="F21" s="125">
        <f t="shared" si="0"/>
        <v>0.93160621761658036</v>
      </c>
      <c r="G21" s="125">
        <f t="shared" si="1"/>
        <v>0.98915461624026702</v>
      </c>
      <c r="J21" s="131"/>
      <c r="L21" s="5"/>
    </row>
    <row r="22" spans="2:12" ht="18" customHeight="1" x14ac:dyDescent="0.25">
      <c r="B22" s="19" t="s">
        <v>26</v>
      </c>
      <c r="C22" s="142">
        <v>2072</v>
      </c>
      <c r="D22" s="142">
        <v>2039</v>
      </c>
      <c r="E22" s="142">
        <v>2018</v>
      </c>
      <c r="F22" s="125">
        <f t="shared" si="0"/>
        <v>0.98407335907335902</v>
      </c>
      <c r="G22" s="125">
        <f t="shared" si="1"/>
        <v>0.98970083374203044</v>
      </c>
      <c r="J22" s="131"/>
      <c r="L22" s="5"/>
    </row>
    <row r="23" spans="2:12" ht="18" customHeight="1" x14ac:dyDescent="0.25">
      <c r="B23" s="19" t="s">
        <v>27</v>
      </c>
      <c r="C23" s="142">
        <v>717</v>
      </c>
      <c r="D23" s="142">
        <v>675</v>
      </c>
      <c r="E23" s="142">
        <v>661</v>
      </c>
      <c r="F23" s="125">
        <f t="shared" si="0"/>
        <v>0.94142259414225937</v>
      </c>
      <c r="G23" s="125">
        <f t="shared" si="1"/>
        <v>0.97925925925925927</v>
      </c>
      <c r="J23" s="131"/>
      <c r="K23" s="111"/>
      <c r="L23" s="5"/>
    </row>
    <row r="24" spans="2:12" ht="18" customHeight="1" x14ac:dyDescent="0.25">
      <c r="B24" s="19" t="s">
        <v>28</v>
      </c>
      <c r="C24" s="142">
        <v>694</v>
      </c>
      <c r="D24" s="142">
        <v>668</v>
      </c>
      <c r="E24" s="142">
        <v>642</v>
      </c>
      <c r="F24" s="125">
        <f t="shared" si="0"/>
        <v>0.96253602305475505</v>
      </c>
      <c r="G24" s="125">
        <f t="shared" si="1"/>
        <v>0.96107784431137722</v>
      </c>
      <c r="J24" s="131"/>
      <c r="L24" s="5"/>
    </row>
    <row r="25" spans="2:12" ht="18" customHeight="1" x14ac:dyDescent="0.25">
      <c r="B25" s="19" t="s">
        <v>29</v>
      </c>
      <c r="C25" s="142">
        <v>1187</v>
      </c>
      <c r="D25" s="142">
        <v>1151</v>
      </c>
      <c r="E25" s="142">
        <v>1136</v>
      </c>
      <c r="F25" s="125">
        <f t="shared" si="0"/>
        <v>0.96967144060657118</v>
      </c>
      <c r="G25" s="125">
        <f t="shared" si="1"/>
        <v>0.98696785403996523</v>
      </c>
      <c r="J25" s="131"/>
      <c r="L25" s="5"/>
    </row>
    <row r="26" spans="2:12" ht="18" customHeight="1" x14ac:dyDescent="0.25">
      <c r="B26" s="19" t="s">
        <v>30</v>
      </c>
      <c r="C26" s="142">
        <v>6133</v>
      </c>
      <c r="D26" s="142">
        <v>6060</v>
      </c>
      <c r="E26" s="142">
        <v>6029</v>
      </c>
      <c r="F26" s="125">
        <f t="shared" si="0"/>
        <v>0.98809717919452145</v>
      </c>
      <c r="G26" s="125">
        <f t="shared" si="1"/>
        <v>0.99488448844884492</v>
      </c>
      <c r="J26" s="131"/>
      <c r="L26" s="5"/>
    </row>
    <row r="27" spans="2:12" ht="18" customHeight="1" x14ac:dyDescent="0.25">
      <c r="B27" s="19" t="s">
        <v>31</v>
      </c>
      <c r="C27" s="142">
        <v>6226</v>
      </c>
      <c r="D27" s="142">
        <v>6042</v>
      </c>
      <c r="E27" s="142">
        <v>6006</v>
      </c>
      <c r="F27" s="125">
        <f t="shared" si="0"/>
        <v>0.97044651461612597</v>
      </c>
      <c r="G27" s="125">
        <f t="shared" si="1"/>
        <v>0.99404170804369418</v>
      </c>
      <c r="J27" s="131"/>
      <c r="L27" s="5"/>
    </row>
    <row r="28" spans="2:12" ht="18" customHeight="1" x14ac:dyDescent="0.25">
      <c r="B28" s="19" t="s">
        <v>32</v>
      </c>
      <c r="C28" s="142">
        <v>2552</v>
      </c>
      <c r="D28" s="142">
        <v>2480</v>
      </c>
      <c r="E28" s="142">
        <v>2463</v>
      </c>
      <c r="F28" s="125">
        <f t="shared" si="0"/>
        <v>0.97178683385579934</v>
      </c>
      <c r="G28" s="125">
        <f t="shared" si="1"/>
        <v>0.9931451612903226</v>
      </c>
      <c r="J28" s="131"/>
      <c r="K28" s="5"/>
      <c r="L28" s="5"/>
    </row>
    <row r="29" spans="2:12" ht="18" customHeight="1" x14ac:dyDescent="0.25">
      <c r="B29" s="19" t="s">
        <v>33</v>
      </c>
      <c r="C29" s="142">
        <v>1304</v>
      </c>
      <c r="D29" s="142">
        <v>1229</v>
      </c>
      <c r="E29" s="142">
        <v>1181</v>
      </c>
      <c r="F29" s="125">
        <f t="shared" si="0"/>
        <v>0.94248466257668717</v>
      </c>
      <c r="G29" s="125">
        <f t="shared" si="1"/>
        <v>0.96094385679414163</v>
      </c>
      <c r="J29" s="131"/>
      <c r="K29" s="5"/>
      <c r="L29" s="5"/>
    </row>
    <row r="30" spans="2:12" ht="18" customHeight="1" x14ac:dyDescent="0.25">
      <c r="B30" s="19" t="s">
        <v>34</v>
      </c>
      <c r="C30" s="142">
        <v>805</v>
      </c>
      <c r="D30" s="142">
        <v>797</v>
      </c>
      <c r="E30" s="142">
        <v>790</v>
      </c>
      <c r="F30" s="125">
        <f t="shared" si="0"/>
        <v>0.99006211180124226</v>
      </c>
      <c r="G30" s="125">
        <f t="shared" si="1"/>
        <v>0.99121706398996234</v>
      </c>
      <c r="J30" s="131"/>
      <c r="K30" s="5"/>
      <c r="L30" s="5"/>
    </row>
    <row r="31" spans="2:12" ht="18" customHeight="1" x14ac:dyDescent="0.25">
      <c r="B31" s="19" t="s">
        <v>35</v>
      </c>
      <c r="C31" s="142">
        <v>1422</v>
      </c>
      <c r="D31" s="142">
        <v>1398</v>
      </c>
      <c r="E31" s="142">
        <v>1384</v>
      </c>
      <c r="F31" s="125">
        <f t="shared" si="0"/>
        <v>0.9831223628691983</v>
      </c>
      <c r="G31" s="125">
        <f t="shared" si="1"/>
        <v>0.98998569384835478</v>
      </c>
      <c r="J31" s="131"/>
      <c r="K31" s="5"/>
      <c r="L31" s="5"/>
    </row>
    <row r="32" spans="2:12" ht="18" customHeight="1" x14ac:dyDescent="0.25">
      <c r="B32" s="20" t="s">
        <v>0</v>
      </c>
      <c r="C32" s="23">
        <f t="shared" ref="C32" si="2">SUM(C6:C31)</f>
        <v>101784</v>
      </c>
      <c r="D32" s="23">
        <f>SUM(D6:D31)</f>
        <v>97188</v>
      </c>
      <c r="E32" s="23">
        <f>SUM(E6:E31)</f>
        <v>95782</v>
      </c>
      <c r="F32" s="134">
        <f t="shared" si="0"/>
        <v>0.95484555529356285</v>
      </c>
      <c r="G32" s="134">
        <f t="shared" si="1"/>
        <v>0.98553319339836198</v>
      </c>
      <c r="J32" s="131"/>
      <c r="K32" s="5"/>
      <c r="L32" s="5"/>
    </row>
    <row r="33" spans="2:10" s="61" customFormat="1" ht="7.5" customHeight="1" x14ac:dyDescent="0.2">
      <c r="B33" s="62"/>
      <c r="C33" s="63"/>
      <c r="D33" s="64"/>
      <c r="E33" s="64"/>
      <c r="F33" s="64"/>
      <c r="G33" s="64"/>
      <c r="J33" s="131"/>
    </row>
    <row r="34" spans="2:10" ht="12.75" customHeight="1" x14ac:dyDescent="0.25">
      <c r="B34" s="114" t="s">
        <v>131</v>
      </c>
      <c r="C34" s="156"/>
      <c r="D34" s="156"/>
      <c r="E34" s="156"/>
      <c r="F34" s="156"/>
      <c r="G34" s="156"/>
      <c r="H34" s="156"/>
      <c r="I34" s="5"/>
      <c r="J34" s="131"/>
    </row>
    <row r="35" spans="2:10" ht="26.25" customHeight="1" x14ac:dyDescent="0.25">
      <c r="B35" s="226" t="s">
        <v>354</v>
      </c>
      <c r="C35" s="226"/>
      <c r="D35" s="226"/>
      <c r="E35" s="226"/>
      <c r="F35" s="226"/>
      <c r="G35" s="226"/>
      <c r="H35" s="50"/>
      <c r="J35" s="131"/>
    </row>
    <row r="36" spans="2:10" ht="24.75" customHeight="1" x14ac:dyDescent="0.25">
      <c r="B36" s="226" t="s">
        <v>180</v>
      </c>
      <c r="C36" s="226"/>
      <c r="D36" s="226"/>
      <c r="E36" s="226"/>
      <c r="F36" s="226"/>
      <c r="G36" s="226"/>
      <c r="H36" s="50"/>
    </row>
    <row r="37" spans="2:10" ht="30.75" customHeight="1" x14ac:dyDescent="0.25">
      <c r="B37" s="226" t="s">
        <v>219</v>
      </c>
      <c r="C37" s="226"/>
      <c r="D37" s="226"/>
      <c r="E37" s="226"/>
      <c r="F37" s="226"/>
      <c r="G37" s="226"/>
      <c r="H37" s="50"/>
    </row>
    <row r="38" spans="2:10" x14ac:dyDescent="0.25">
      <c r="B38" s="50" t="s">
        <v>261</v>
      </c>
      <c r="C38" s="181"/>
      <c r="D38" s="181"/>
      <c r="E38" s="181"/>
      <c r="F38" s="181"/>
      <c r="G38" s="181"/>
      <c r="H38" s="50"/>
    </row>
    <row r="39" spans="2:10" x14ac:dyDescent="0.25">
      <c r="B39" s="50" t="s">
        <v>262</v>
      </c>
      <c r="C39" s="181"/>
      <c r="D39" s="181"/>
      <c r="E39" s="181"/>
      <c r="F39" s="181"/>
      <c r="G39" s="181"/>
      <c r="H39" s="50"/>
    </row>
    <row r="40" spans="2:10" ht="24.75" customHeight="1" x14ac:dyDescent="0.25">
      <c r="B40" s="209" t="s">
        <v>148</v>
      </c>
      <c r="C40" s="209"/>
      <c r="D40" s="209"/>
      <c r="E40" s="209"/>
      <c r="F40" s="209"/>
      <c r="G40" s="209"/>
      <c r="H40" s="159"/>
    </row>
    <row r="41" spans="2:10" ht="12.75" customHeight="1" x14ac:dyDescent="0.25">
      <c r="B41" s="16"/>
      <c r="I41" s="5"/>
    </row>
    <row r="42" spans="2:10" x14ac:dyDescent="0.25">
      <c r="B42" s="137" t="s">
        <v>151</v>
      </c>
      <c r="J42" s="5"/>
    </row>
    <row r="43" spans="2:10" x14ac:dyDescent="0.25">
      <c r="B43" s="138" t="s">
        <v>181</v>
      </c>
      <c r="J43" s="5"/>
    </row>
    <row r="44" spans="2:10" x14ac:dyDescent="0.25">
      <c r="J44" s="5"/>
    </row>
    <row r="45" spans="2:10" x14ac:dyDescent="0.25">
      <c r="B45" t="s">
        <v>323</v>
      </c>
      <c r="C45" s="157">
        <v>0.98808777429467087</v>
      </c>
      <c r="D45" s="152"/>
      <c r="E45" s="153"/>
    </row>
    <row r="46" spans="2:10" x14ac:dyDescent="0.25">
      <c r="B46" t="s">
        <v>324</v>
      </c>
      <c r="C46" s="157">
        <v>0.95244134432466709</v>
      </c>
      <c r="D46" s="152"/>
      <c r="E46" s="153"/>
    </row>
    <row r="47" spans="2:10" x14ac:dyDescent="0.25">
      <c r="B47" t="s">
        <v>325</v>
      </c>
      <c r="C47" s="157">
        <v>0.96065299288405193</v>
      </c>
      <c r="D47" s="152"/>
      <c r="E47" s="153"/>
    </row>
    <row r="48" spans="2:10" x14ac:dyDescent="0.25">
      <c r="B48" t="s">
        <v>326</v>
      </c>
      <c r="C48" s="157">
        <v>0.93931592497241634</v>
      </c>
      <c r="D48" s="152"/>
      <c r="E48" s="153"/>
    </row>
    <row r="49" spans="2:5" x14ac:dyDescent="0.25">
      <c r="B49" t="s">
        <v>327</v>
      </c>
      <c r="C49" s="157">
        <v>0.96355604638321368</v>
      </c>
      <c r="D49" s="152"/>
      <c r="E49" s="153"/>
    </row>
    <row r="50" spans="2:5" x14ac:dyDescent="0.25">
      <c r="B50" t="s">
        <v>328</v>
      </c>
      <c r="C50" s="157">
        <v>0.98059764905820701</v>
      </c>
      <c r="D50" s="152"/>
      <c r="E50" s="153"/>
    </row>
    <row r="51" spans="2:5" x14ac:dyDescent="0.25">
      <c r="B51" t="s">
        <v>329</v>
      </c>
      <c r="C51" s="157">
        <v>0.95189189189189194</v>
      </c>
      <c r="D51" s="152"/>
      <c r="E51" s="153"/>
    </row>
    <row r="52" spans="2:5" x14ac:dyDescent="0.25">
      <c r="B52" t="s">
        <v>330</v>
      </c>
      <c r="C52" s="157">
        <v>0.93800098151480449</v>
      </c>
      <c r="D52" s="152"/>
      <c r="E52" s="153"/>
    </row>
    <row r="53" spans="2:5" x14ac:dyDescent="0.25">
      <c r="B53" t="s">
        <v>331</v>
      </c>
      <c r="C53" s="157">
        <v>0.9416358405260995</v>
      </c>
      <c r="D53" s="152"/>
      <c r="E53" s="153"/>
    </row>
    <row r="54" spans="2:5" x14ac:dyDescent="0.25">
      <c r="B54" t="s">
        <v>332</v>
      </c>
      <c r="C54" s="157">
        <v>0.97556066705002875</v>
      </c>
      <c r="D54" s="152"/>
      <c r="E54" s="153"/>
    </row>
    <row r="55" spans="2:5" x14ac:dyDescent="0.25">
      <c r="B55" t="s">
        <v>333</v>
      </c>
      <c r="C55" s="157">
        <v>0.9489761664988251</v>
      </c>
      <c r="D55" s="152"/>
      <c r="E55" s="153"/>
    </row>
    <row r="56" spans="2:5" x14ac:dyDescent="0.25">
      <c r="B56" t="s">
        <v>334</v>
      </c>
      <c r="C56" s="157">
        <v>0.91027837259100641</v>
      </c>
      <c r="D56" s="152"/>
      <c r="E56" s="153"/>
    </row>
    <row r="57" spans="2:5" x14ac:dyDescent="0.25">
      <c r="B57" t="s">
        <v>335</v>
      </c>
      <c r="C57" s="157">
        <v>0.9524620405846459</v>
      </c>
      <c r="D57" s="152"/>
      <c r="E57" s="153"/>
    </row>
    <row r="58" spans="2:5" x14ac:dyDescent="0.25">
      <c r="B58" t="s">
        <v>336</v>
      </c>
      <c r="C58" s="157">
        <v>0.9584258965407807</v>
      </c>
      <c r="D58" s="152"/>
      <c r="E58" s="153"/>
    </row>
    <row r="59" spans="2:5" x14ac:dyDescent="0.25">
      <c r="B59" t="s">
        <v>337</v>
      </c>
      <c r="C59" s="157">
        <v>0.94029033141605045</v>
      </c>
      <c r="D59" s="152"/>
      <c r="E59" s="154"/>
    </row>
    <row r="60" spans="2:5" x14ac:dyDescent="0.25">
      <c r="B60" t="s">
        <v>338</v>
      </c>
      <c r="C60" s="157">
        <v>0.93160621761658036</v>
      </c>
      <c r="D60" s="152"/>
      <c r="E60" s="153"/>
    </row>
    <row r="61" spans="2:5" x14ac:dyDescent="0.25">
      <c r="B61" t="s">
        <v>339</v>
      </c>
      <c r="C61" s="157">
        <v>0.98407335907335902</v>
      </c>
      <c r="D61" s="152"/>
      <c r="E61" s="153"/>
    </row>
    <row r="62" spans="2:5" x14ac:dyDescent="0.25">
      <c r="B62" t="s">
        <v>340</v>
      </c>
      <c r="C62" s="157">
        <v>0.94142259414225937</v>
      </c>
      <c r="D62" s="152"/>
      <c r="E62" s="153"/>
    </row>
    <row r="63" spans="2:5" x14ac:dyDescent="0.25">
      <c r="B63" t="s">
        <v>341</v>
      </c>
      <c r="C63" s="157">
        <v>0.96253602305475505</v>
      </c>
      <c r="D63" s="152"/>
      <c r="E63" s="153"/>
    </row>
    <row r="64" spans="2:5" x14ac:dyDescent="0.25">
      <c r="B64" t="s">
        <v>342</v>
      </c>
      <c r="C64" s="157">
        <v>0.96967144060657118</v>
      </c>
      <c r="D64" s="152"/>
      <c r="E64" s="153"/>
    </row>
    <row r="65" spans="2:5" x14ac:dyDescent="0.25">
      <c r="B65" t="s">
        <v>343</v>
      </c>
      <c r="C65" s="157">
        <v>0.98809717919452145</v>
      </c>
      <c r="D65" s="152"/>
      <c r="E65" s="153"/>
    </row>
    <row r="66" spans="2:5" x14ac:dyDescent="0.25">
      <c r="B66" t="s">
        <v>344</v>
      </c>
      <c r="C66" s="157">
        <v>0.97044651461612597</v>
      </c>
      <c r="D66" s="152"/>
      <c r="E66" s="153"/>
    </row>
    <row r="67" spans="2:5" x14ac:dyDescent="0.25">
      <c r="B67" t="s">
        <v>345</v>
      </c>
      <c r="C67" s="157">
        <v>0.97178683385579934</v>
      </c>
      <c r="D67" s="152"/>
      <c r="E67" s="153"/>
    </row>
    <row r="68" spans="2:5" x14ac:dyDescent="0.25">
      <c r="B68" t="s">
        <v>346</v>
      </c>
      <c r="C68" s="157">
        <v>0.94248466257668717</v>
      </c>
      <c r="D68" s="152"/>
      <c r="E68" s="153"/>
    </row>
    <row r="69" spans="2:5" x14ac:dyDescent="0.25">
      <c r="B69" t="s">
        <v>347</v>
      </c>
      <c r="C69" s="157">
        <v>0.99006211180124226</v>
      </c>
      <c r="D69" s="152"/>
      <c r="E69" s="153"/>
    </row>
    <row r="70" spans="2:5" x14ac:dyDescent="0.25">
      <c r="B70" t="s">
        <v>348</v>
      </c>
      <c r="C70" s="157">
        <v>0.9831223628691983</v>
      </c>
      <c r="D70" s="152"/>
      <c r="E70" s="153"/>
    </row>
    <row r="82" spans="2:9" ht="25.5" customHeight="1" x14ac:dyDescent="0.25">
      <c r="B82" s="219" t="s">
        <v>142</v>
      </c>
      <c r="C82" s="219"/>
      <c r="D82" s="219"/>
      <c r="E82" s="219"/>
      <c r="F82" s="219"/>
      <c r="G82" s="219"/>
      <c r="H82" s="180"/>
      <c r="I82" s="180"/>
    </row>
  </sheetData>
  <sheetProtection algorithmName="SHA-512" hashValue="5BhSQWt5YukrnrWjQ0JPRb1qp8hCzmvtYkDJYNv0eN5Cq+TDxEbTkS/RfH6HgEaouSF9vI3P/6MZDflvaxXr+w==" saltValue="eRMxzQOjLc9CuOn0ujcWkQ==" spinCount="100000" sheet="1" objects="1" scenarios="1"/>
  <mergeCells count="8">
    <mergeCell ref="B36:G36"/>
    <mergeCell ref="B37:G37"/>
    <mergeCell ref="B40:G40"/>
    <mergeCell ref="B82:G82"/>
    <mergeCell ref="F4:G4"/>
    <mergeCell ref="C4:E4"/>
    <mergeCell ref="B4:B5"/>
    <mergeCell ref="B35:G35"/>
  </mergeCells>
  <printOptions horizontalCentered="1"/>
  <pageMargins left="0.39370078740157483" right="0.39370078740157483" top="0.39370078740157483" bottom="0.39370078740157483" header="0.31496062992125984" footer="0.31496062992125984"/>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A2AD26"/>
  </sheetPr>
  <dimension ref="B2:Q44"/>
  <sheetViews>
    <sheetView showGridLines="0" zoomScaleNormal="100" zoomScalePageLayoutView="70" workbookViewId="0">
      <selection activeCell="B4" sqref="B4:B5"/>
    </sheetView>
  </sheetViews>
  <sheetFormatPr baseColWidth="10" defaultColWidth="10.85546875" defaultRowHeight="15" x14ac:dyDescent="0.25"/>
  <cols>
    <col min="1" max="1" width="10.85546875" style="1"/>
    <col min="2" max="2" width="22.7109375" style="1" customWidth="1"/>
    <col min="3" max="7" width="14.7109375" style="1" customWidth="1"/>
    <col min="8" max="16384" width="10.85546875" style="1"/>
  </cols>
  <sheetData>
    <row r="2" spans="2:17" x14ac:dyDescent="0.25">
      <c r="B2" s="56" t="s">
        <v>182</v>
      </c>
      <c r="C2" s="25"/>
      <c r="D2" s="25"/>
      <c r="E2" s="25"/>
      <c r="F2" s="25"/>
    </row>
    <row r="3" spans="2:17" x14ac:dyDescent="0.25">
      <c r="B3" s="18" t="s">
        <v>230</v>
      </c>
      <c r="C3" s="25"/>
      <c r="D3" s="25"/>
      <c r="E3" s="25"/>
      <c r="F3" s="25"/>
    </row>
    <row r="4" spans="2:17" ht="22.5" customHeight="1" x14ac:dyDescent="0.25">
      <c r="B4" s="222" t="s">
        <v>48</v>
      </c>
      <c r="C4" s="222" t="s">
        <v>114</v>
      </c>
      <c r="D4" s="222"/>
      <c r="E4" s="222"/>
      <c r="F4" s="220" t="s">
        <v>267</v>
      </c>
      <c r="G4" s="221"/>
    </row>
    <row r="5" spans="2:17" ht="26.25" x14ac:dyDescent="0.25">
      <c r="B5" s="222"/>
      <c r="C5" s="144" t="s">
        <v>5</v>
      </c>
      <c r="D5" s="144" t="s">
        <v>6</v>
      </c>
      <c r="E5" s="144" t="s">
        <v>113</v>
      </c>
      <c r="F5" s="112" t="s">
        <v>263</v>
      </c>
      <c r="G5" s="112" t="s">
        <v>264</v>
      </c>
      <c r="K5"/>
      <c r="L5"/>
      <c r="M5"/>
      <c r="N5"/>
      <c r="O5"/>
      <c r="P5"/>
    </row>
    <row r="6" spans="2:17" ht="18" customHeight="1" x14ac:dyDescent="0.25">
      <c r="B6" s="19" t="s">
        <v>41</v>
      </c>
      <c r="C6" s="29">
        <v>30754</v>
      </c>
      <c r="D6" s="29">
        <v>28941</v>
      </c>
      <c r="E6" s="29">
        <v>24548</v>
      </c>
      <c r="F6" s="125">
        <f>D6/C6</f>
        <v>0.94104831891786433</v>
      </c>
      <c r="G6" s="125">
        <f t="shared" ref="G6:G11" si="0">E6/C6</f>
        <v>0.79820511153020746</v>
      </c>
      <c r="K6"/>
      <c r="L6"/>
      <c r="M6"/>
      <c r="N6"/>
      <c r="O6"/>
      <c r="P6"/>
      <c r="Q6" s="208"/>
    </row>
    <row r="7" spans="2:17" ht="18" customHeight="1" x14ac:dyDescent="0.25">
      <c r="B7" s="19" t="s">
        <v>42</v>
      </c>
      <c r="C7" s="29">
        <v>33553</v>
      </c>
      <c r="D7" s="29">
        <v>29616</v>
      </c>
      <c r="E7" s="29">
        <v>21808</v>
      </c>
      <c r="F7" s="125">
        <f t="shared" ref="F7:F11" si="1">D7/C7</f>
        <v>0.88266324918785211</v>
      </c>
      <c r="G7" s="125">
        <f t="shared" si="0"/>
        <v>0.64995678478824548</v>
      </c>
      <c r="K7"/>
      <c r="L7"/>
      <c r="M7"/>
      <c r="N7"/>
      <c r="O7"/>
      <c r="P7"/>
      <c r="Q7" s="208"/>
    </row>
    <row r="8" spans="2:17" ht="18" customHeight="1" x14ac:dyDescent="0.25">
      <c r="B8" s="19" t="s">
        <v>43</v>
      </c>
      <c r="C8" s="29">
        <v>34343</v>
      </c>
      <c r="D8" s="29">
        <v>31522</v>
      </c>
      <c r="E8" s="29">
        <v>26425</v>
      </c>
      <c r="F8" s="125">
        <f t="shared" si="1"/>
        <v>0.91785807879334946</v>
      </c>
      <c r="G8" s="125">
        <f t="shared" si="0"/>
        <v>0.76944355472730974</v>
      </c>
      <c r="K8"/>
      <c r="L8"/>
      <c r="M8"/>
      <c r="N8"/>
      <c r="O8"/>
      <c r="P8"/>
      <c r="Q8" s="208"/>
    </row>
    <row r="9" spans="2:17" ht="18" customHeight="1" x14ac:dyDescent="0.25">
      <c r="B9" s="19" t="s">
        <v>44</v>
      </c>
      <c r="C9" s="142">
        <v>1431</v>
      </c>
      <c r="D9" s="142">
        <v>1242</v>
      </c>
      <c r="E9" s="142">
        <v>1031</v>
      </c>
      <c r="F9" s="125">
        <f t="shared" si="1"/>
        <v>0.86792452830188682</v>
      </c>
      <c r="G9" s="125">
        <f t="shared" si="0"/>
        <v>0.72047519217330536</v>
      </c>
      <c r="K9"/>
      <c r="L9"/>
      <c r="M9"/>
      <c r="N9"/>
      <c r="O9"/>
      <c r="P9"/>
      <c r="Q9" s="208"/>
    </row>
    <row r="10" spans="2:17" ht="18" customHeight="1" x14ac:dyDescent="0.25">
      <c r="B10" s="19" t="s">
        <v>45</v>
      </c>
      <c r="C10" s="142">
        <v>1428</v>
      </c>
      <c r="D10" s="142">
        <v>1394</v>
      </c>
      <c r="E10" s="142">
        <v>955</v>
      </c>
      <c r="F10" s="125">
        <f t="shared" si="1"/>
        <v>0.97619047619047616</v>
      </c>
      <c r="G10" s="125">
        <f t="shared" si="0"/>
        <v>0.66876750700280108</v>
      </c>
      <c r="K10"/>
      <c r="L10"/>
      <c r="M10"/>
      <c r="N10"/>
      <c r="O10"/>
      <c r="P10"/>
      <c r="Q10" s="208"/>
    </row>
    <row r="11" spans="2:17" ht="18" customHeight="1" x14ac:dyDescent="0.25">
      <c r="B11" s="20" t="s">
        <v>0</v>
      </c>
      <c r="C11" s="30">
        <f>SUM(C6:C10)</f>
        <v>101509</v>
      </c>
      <c r="D11" s="30">
        <f>SUM(D6:D10)</f>
        <v>92715</v>
      </c>
      <c r="E11" s="30">
        <f>SUM(E6:E10)</f>
        <v>74767</v>
      </c>
      <c r="F11" s="134">
        <f t="shared" si="1"/>
        <v>0.91336728762966835</v>
      </c>
      <c r="G11" s="134">
        <f t="shared" si="0"/>
        <v>0.73655537932597115</v>
      </c>
      <c r="K11"/>
      <c r="L11"/>
      <c r="M11"/>
      <c r="N11"/>
      <c r="O11"/>
      <c r="P11"/>
      <c r="Q11" s="208"/>
    </row>
    <row r="12" spans="2:17" s="61" customFormat="1" ht="7.5" customHeight="1" x14ac:dyDescent="0.25">
      <c r="B12" s="62"/>
      <c r="C12" s="63"/>
      <c r="D12" s="63"/>
      <c r="E12" s="65"/>
      <c r="K12"/>
      <c r="L12"/>
      <c r="M12"/>
      <c r="N12"/>
      <c r="O12"/>
      <c r="P12"/>
      <c r="Q12" s="208"/>
    </row>
    <row r="13" spans="2:17" x14ac:dyDescent="0.25">
      <c r="B13" s="50" t="s">
        <v>266</v>
      </c>
      <c r="C13" s="159"/>
      <c r="D13" s="159"/>
      <c r="E13" s="159"/>
      <c r="F13" s="159"/>
      <c r="G13" s="159"/>
      <c r="K13"/>
      <c r="L13"/>
      <c r="M13"/>
      <c r="N13"/>
      <c r="O13"/>
      <c r="P13"/>
      <c r="Q13" s="208"/>
    </row>
    <row r="14" spans="2:17" x14ac:dyDescent="0.25">
      <c r="B14" s="50" t="s">
        <v>265</v>
      </c>
      <c r="C14" s="159"/>
      <c r="D14" s="159"/>
      <c r="E14" s="159"/>
      <c r="F14" s="159"/>
      <c r="G14" s="159"/>
      <c r="K14"/>
      <c r="L14"/>
      <c r="M14"/>
      <c r="N14"/>
      <c r="O14"/>
      <c r="P14"/>
    </row>
    <row r="15" spans="2:17" ht="28.5" customHeight="1" x14ac:dyDescent="0.25">
      <c r="B15" s="209" t="s">
        <v>148</v>
      </c>
      <c r="C15" s="209"/>
      <c r="D15" s="209"/>
      <c r="E15" s="209"/>
      <c r="F15" s="209"/>
      <c r="G15" s="209"/>
      <c r="H15"/>
      <c r="I15"/>
      <c r="J15"/>
      <c r="K15"/>
      <c r="L15"/>
      <c r="M15"/>
      <c r="N15"/>
      <c r="O15"/>
      <c r="P15"/>
    </row>
    <row r="16" spans="2:17" x14ac:dyDescent="0.25">
      <c r="B16" s="8"/>
      <c r="C16" s="9"/>
      <c r="D16" s="9"/>
      <c r="G16"/>
      <c r="H16"/>
      <c r="I16"/>
      <c r="J16"/>
      <c r="K16" s="173"/>
    </row>
    <row r="17" spans="2:11" ht="15.75" customHeight="1" x14ac:dyDescent="0.25">
      <c r="B17" s="5"/>
      <c r="C17" s="5"/>
      <c r="D17" s="5"/>
      <c r="G17"/>
      <c r="H17"/>
      <c r="I17"/>
      <c r="J17"/>
      <c r="K17" s="173"/>
    </row>
    <row r="18" spans="2:11" x14ac:dyDescent="0.25">
      <c r="B18" s="108"/>
      <c r="C18" s="5"/>
      <c r="D18" s="5"/>
      <c r="E18" s="5"/>
      <c r="G18"/>
      <c r="H18"/>
      <c r="I18"/>
      <c r="J18"/>
      <c r="K18" s="173"/>
    </row>
    <row r="19" spans="2:11" x14ac:dyDescent="0.25">
      <c r="B19" s="108"/>
      <c r="C19" s="5"/>
      <c r="D19" s="5"/>
      <c r="E19" s="5"/>
      <c r="G19"/>
      <c r="H19"/>
      <c r="I19"/>
      <c r="J19"/>
      <c r="K19" s="173"/>
    </row>
    <row r="20" spans="2:11" x14ac:dyDescent="0.25">
      <c r="B20" s="109"/>
      <c r="C20" s="5"/>
      <c r="D20" s="5"/>
      <c r="E20" s="5"/>
      <c r="G20"/>
      <c r="H20"/>
      <c r="I20"/>
      <c r="J20"/>
      <c r="K20" s="173"/>
    </row>
    <row r="21" spans="2:11" x14ac:dyDescent="0.25">
      <c r="B21" s="109"/>
      <c r="C21" s="5"/>
      <c r="D21" s="5"/>
      <c r="E21" s="5"/>
      <c r="G21"/>
      <c r="H21"/>
      <c r="I21"/>
      <c r="J21"/>
      <c r="K21" s="173"/>
    </row>
    <row r="22" spans="2:11" x14ac:dyDescent="0.25">
      <c r="B22" s="109"/>
      <c r="C22" s="5"/>
      <c r="D22" s="5"/>
      <c r="E22" s="5"/>
      <c r="G22"/>
      <c r="H22"/>
      <c r="I22"/>
      <c r="J22"/>
      <c r="K22" s="173"/>
    </row>
    <row r="23" spans="2:11" x14ac:dyDescent="0.25">
      <c r="B23" s="109"/>
      <c r="C23"/>
      <c r="D23"/>
      <c r="G23"/>
      <c r="H23"/>
      <c r="I23"/>
      <c r="J23"/>
      <c r="K23" s="173"/>
    </row>
    <row r="24" spans="2:11" x14ac:dyDescent="0.25">
      <c r="B24" s="110"/>
      <c r="C24"/>
      <c r="D24"/>
      <c r="G24"/>
      <c r="H24"/>
      <c r="I24"/>
      <c r="J24"/>
      <c r="K24" s="173"/>
    </row>
    <row r="25" spans="2:11" x14ac:dyDescent="0.25">
      <c r="B25" s="12"/>
      <c r="C25"/>
      <c r="D25"/>
      <c r="G25"/>
      <c r="H25"/>
      <c r="I25"/>
      <c r="J25"/>
      <c r="K25" s="173"/>
    </row>
    <row r="26" spans="2:11" x14ac:dyDescent="0.25">
      <c r="B26" s="13"/>
      <c r="C26"/>
      <c r="D26"/>
      <c r="G26"/>
      <c r="H26"/>
      <c r="I26"/>
      <c r="J26"/>
    </row>
    <row r="27" spans="2:11" x14ac:dyDescent="0.25">
      <c r="B27" s="12"/>
      <c r="C27"/>
      <c r="D27"/>
    </row>
    <row r="28" spans="2:11" x14ac:dyDescent="0.25">
      <c r="B28" s="12"/>
      <c r="C28"/>
      <c r="D28"/>
    </row>
    <row r="29" spans="2:11" x14ac:dyDescent="0.25">
      <c r="B29" s="13"/>
    </row>
    <row r="30" spans="2:11" x14ac:dyDescent="0.25">
      <c r="B30" s="13"/>
    </row>
    <row r="31" spans="2:11" x14ac:dyDescent="0.25">
      <c r="B31" s="12"/>
    </row>
    <row r="32" spans="2:11" x14ac:dyDescent="0.25">
      <c r="B32" s="12"/>
    </row>
    <row r="33" spans="2:2" x14ac:dyDescent="0.25">
      <c r="B33" s="12"/>
    </row>
    <row r="34" spans="2:2" x14ac:dyDescent="0.25">
      <c r="B34" s="12"/>
    </row>
    <row r="35" spans="2:2" x14ac:dyDescent="0.25">
      <c r="B35" s="12"/>
    </row>
    <row r="36" spans="2:2" x14ac:dyDescent="0.25">
      <c r="B36" s="13"/>
    </row>
    <row r="37" spans="2:2" x14ac:dyDescent="0.25">
      <c r="B37" s="12"/>
    </row>
    <row r="39" spans="2:2" x14ac:dyDescent="0.25">
      <c r="B39" s="12"/>
    </row>
    <row r="40" spans="2:2" x14ac:dyDescent="0.25">
      <c r="B40" s="12"/>
    </row>
    <row r="41" spans="2:2" x14ac:dyDescent="0.25">
      <c r="B41" s="12"/>
    </row>
    <row r="42" spans="2:2" x14ac:dyDescent="0.25">
      <c r="B42" s="12"/>
    </row>
    <row r="43" spans="2:2" x14ac:dyDescent="0.25">
      <c r="B43" s="12"/>
    </row>
    <row r="44" spans="2:2" x14ac:dyDescent="0.25">
      <c r="B44" s="13"/>
    </row>
  </sheetData>
  <sheetProtection algorithmName="SHA-512" hashValue="1Jnu5LEY84M5FKR2G+WkzcCyh8kbaKLrceBNvF/vXLNaQ+3UCaIPI9dLy+C4GevqLO1WYKGFBhTGE5yWKv0Lgw==" saltValue="MfQJEUN52K3FpY8OfHnwdw==" spinCount="100000" sheet="1" objects="1" scenarios="1"/>
  <mergeCells count="4">
    <mergeCell ref="B15:G15"/>
    <mergeCell ref="B4:B5"/>
    <mergeCell ref="C4:E4"/>
    <mergeCell ref="F4:G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A2AD26"/>
    <pageSetUpPr fitToPage="1"/>
  </sheetPr>
  <dimension ref="B2:O70"/>
  <sheetViews>
    <sheetView showGridLines="0" zoomScaleNormal="100" zoomScalePageLayoutView="70" workbookViewId="0">
      <selection activeCell="B4" sqref="B4:B5"/>
    </sheetView>
  </sheetViews>
  <sheetFormatPr baseColWidth="10" defaultColWidth="10.85546875" defaultRowHeight="15" x14ac:dyDescent="0.25"/>
  <cols>
    <col min="1" max="1" width="10.85546875" style="1"/>
    <col min="2" max="2" width="19.7109375" style="1" customWidth="1"/>
    <col min="3" max="7" width="14.7109375" style="1" customWidth="1"/>
    <col min="8" max="16384" width="10.85546875" style="1"/>
  </cols>
  <sheetData>
    <row r="2" spans="2:15" x14ac:dyDescent="0.25">
      <c r="B2" s="56" t="s">
        <v>185</v>
      </c>
      <c r="C2" s="25"/>
      <c r="D2" s="25"/>
      <c r="E2" s="25"/>
      <c r="F2" s="25"/>
    </row>
    <row r="3" spans="2:15" x14ac:dyDescent="0.25">
      <c r="B3" s="18" t="s">
        <v>231</v>
      </c>
      <c r="C3" s="25"/>
      <c r="D3" s="25"/>
      <c r="E3" s="25"/>
      <c r="F3" s="25"/>
    </row>
    <row r="4" spans="2:15" ht="22.5" customHeight="1" x14ac:dyDescent="0.25">
      <c r="B4" s="222" t="s">
        <v>183</v>
      </c>
      <c r="C4" s="222" t="s">
        <v>114</v>
      </c>
      <c r="D4" s="222"/>
      <c r="E4" s="222"/>
      <c r="F4" s="220" t="s">
        <v>267</v>
      </c>
      <c r="G4" s="221"/>
    </row>
    <row r="5" spans="2:15" ht="26.25" x14ac:dyDescent="0.25">
      <c r="B5" s="222"/>
      <c r="C5" s="144" t="s">
        <v>5</v>
      </c>
      <c r="D5" s="144" t="s">
        <v>6</v>
      </c>
      <c r="E5" s="144" t="s">
        <v>113</v>
      </c>
      <c r="F5" s="112" t="s">
        <v>268</v>
      </c>
      <c r="G5" s="112" t="s">
        <v>269</v>
      </c>
    </row>
    <row r="6" spans="2:15" ht="18" customHeight="1" x14ac:dyDescent="0.25">
      <c r="B6" s="19" t="s">
        <v>10</v>
      </c>
      <c r="C6" s="142">
        <v>3471</v>
      </c>
      <c r="D6" s="142">
        <v>2473</v>
      </c>
      <c r="E6" s="142">
        <v>1419</v>
      </c>
      <c r="F6" s="125">
        <f>D6/C6</f>
        <v>0.71247479112647649</v>
      </c>
      <c r="G6" s="125">
        <f t="shared" ref="G6:G32" si="0">E6/C6</f>
        <v>0.40881590319792566</v>
      </c>
      <c r="J6"/>
      <c r="K6"/>
      <c r="L6"/>
      <c r="M6"/>
      <c r="N6"/>
      <c r="O6"/>
    </row>
    <row r="7" spans="2:15" ht="18" customHeight="1" x14ac:dyDescent="0.25">
      <c r="B7" s="19" t="s">
        <v>11</v>
      </c>
      <c r="C7" s="142">
        <v>3936</v>
      </c>
      <c r="D7" s="142">
        <v>3817</v>
      </c>
      <c r="E7" s="142">
        <v>3104</v>
      </c>
      <c r="F7" s="125">
        <f t="shared" ref="F7:F32" si="1">D7/C7</f>
        <v>0.96976626016260159</v>
      </c>
      <c r="G7" s="125">
        <f t="shared" si="0"/>
        <v>0.78861788617886175</v>
      </c>
      <c r="J7"/>
      <c r="K7"/>
      <c r="L7"/>
      <c r="M7"/>
      <c r="N7"/>
      <c r="O7"/>
    </row>
    <row r="8" spans="2:15" ht="18" customHeight="1" x14ac:dyDescent="0.25">
      <c r="B8" s="19" t="s">
        <v>12</v>
      </c>
      <c r="C8" s="142">
        <v>2693</v>
      </c>
      <c r="D8" s="142">
        <v>2592</v>
      </c>
      <c r="E8" s="142">
        <v>2309</v>
      </c>
      <c r="F8" s="125">
        <f t="shared" si="1"/>
        <v>0.96249535833642774</v>
      </c>
      <c r="G8" s="125">
        <f t="shared" si="0"/>
        <v>0.85740809506126991</v>
      </c>
      <c r="J8"/>
      <c r="K8"/>
      <c r="L8"/>
      <c r="M8"/>
      <c r="N8"/>
      <c r="O8"/>
    </row>
    <row r="9" spans="2:15" ht="18" customHeight="1" x14ac:dyDescent="0.25">
      <c r="B9" s="19" t="s">
        <v>13</v>
      </c>
      <c r="C9" s="142">
        <v>2292</v>
      </c>
      <c r="D9" s="142">
        <v>2204</v>
      </c>
      <c r="E9" s="142">
        <v>1775</v>
      </c>
      <c r="F9" s="125">
        <f t="shared" si="1"/>
        <v>0.96160558464223389</v>
      </c>
      <c r="G9" s="125">
        <f t="shared" si="0"/>
        <v>0.7744328097731239</v>
      </c>
      <c r="J9"/>
      <c r="K9"/>
      <c r="L9"/>
      <c r="M9"/>
      <c r="N9"/>
      <c r="O9"/>
    </row>
    <row r="10" spans="2:15" ht="18" customHeight="1" x14ac:dyDescent="0.25">
      <c r="B10" s="19" t="s">
        <v>14</v>
      </c>
      <c r="C10" s="142">
        <v>3483</v>
      </c>
      <c r="D10" s="142">
        <v>3318</v>
      </c>
      <c r="E10" s="142">
        <v>2914</v>
      </c>
      <c r="F10" s="125">
        <f t="shared" si="1"/>
        <v>0.95262704565030143</v>
      </c>
      <c r="G10" s="125">
        <f t="shared" si="0"/>
        <v>0.83663508469710024</v>
      </c>
      <c r="J10"/>
      <c r="K10"/>
      <c r="L10"/>
      <c r="M10"/>
      <c r="N10"/>
      <c r="O10"/>
    </row>
    <row r="11" spans="2:15" ht="18" customHeight="1" x14ac:dyDescent="0.25">
      <c r="B11" s="19" t="s">
        <v>15</v>
      </c>
      <c r="C11" s="142">
        <v>6279</v>
      </c>
      <c r="D11" s="142">
        <v>5907</v>
      </c>
      <c r="E11" s="142">
        <v>5558</v>
      </c>
      <c r="F11" s="125">
        <f t="shared" si="1"/>
        <v>0.94075489727663641</v>
      </c>
      <c r="G11" s="125">
        <f t="shared" si="0"/>
        <v>0.88517279821627648</v>
      </c>
      <c r="J11"/>
      <c r="K11"/>
      <c r="L11"/>
      <c r="M11"/>
      <c r="N11"/>
      <c r="O11"/>
    </row>
    <row r="12" spans="2:15" ht="18" customHeight="1" x14ac:dyDescent="0.25">
      <c r="B12" s="19" t="s">
        <v>16</v>
      </c>
      <c r="C12" s="142">
        <v>2090</v>
      </c>
      <c r="D12" s="142">
        <v>1985</v>
      </c>
      <c r="E12" s="142">
        <v>1736</v>
      </c>
      <c r="F12" s="125">
        <f t="shared" si="1"/>
        <v>0.94976076555023925</v>
      </c>
      <c r="G12" s="125">
        <f t="shared" si="0"/>
        <v>0.83062200956937804</v>
      </c>
      <c r="J12"/>
      <c r="K12"/>
      <c r="L12"/>
      <c r="M12"/>
      <c r="N12"/>
      <c r="O12"/>
    </row>
    <row r="13" spans="2:15" ht="18" customHeight="1" x14ac:dyDescent="0.25">
      <c r="B13" s="19" t="s">
        <v>17</v>
      </c>
      <c r="C13" s="142">
        <v>5080</v>
      </c>
      <c r="D13" s="142">
        <v>4765</v>
      </c>
      <c r="E13" s="142">
        <v>4267</v>
      </c>
      <c r="F13" s="125">
        <f t="shared" si="1"/>
        <v>0.93799212598425197</v>
      </c>
      <c r="G13" s="125">
        <f t="shared" si="0"/>
        <v>0.83996062992125986</v>
      </c>
      <c r="J13"/>
      <c r="K13"/>
      <c r="L13"/>
      <c r="M13"/>
      <c r="N13"/>
      <c r="O13"/>
    </row>
    <row r="14" spans="2:15" ht="18" customHeight="1" x14ac:dyDescent="0.25">
      <c r="B14" s="19" t="s">
        <v>18</v>
      </c>
      <c r="C14" s="142">
        <v>2843</v>
      </c>
      <c r="D14" s="142">
        <v>2715</v>
      </c>
      <c r="E14" s="142">
        <v>2208</v>
      </c>
      <c r="F14" s="125">
        <f t="shared" si="1"/>
        <v>0.95497713682729513</v>
      </c>
      <c r="G14" s="125">
        <f t="shared" si="0"/>
        <v>0.77664438972915939</v>
      </c>
      <c r="J14"/>
      <c r="K14"/>
      <c r="L14"/>
      <c r="M14"/>
      <c r="N14"/>
      <c r="O14"/>
    </row>
    <row r="15" spans="2:15" ht="18" customHeight="1" x14ac:dyDescent="0.25">
      <c r="B15" s="19" t="s">
        <v>19</v>
      </c>
      <c r="C15" s="142">
        <v>4338</v>
      </c>
      <c r="D15" s="142">
        <v>4198</v>
      </c>
      <c r="E15" s="142">
        <v>3079</v>
      </c>
      <c r="F15" s="125">
        <f t="shared" si="1"/>
        <v>0.96772706316274781</v>
      </c>
      <c r="G15" s="125">
        <f t="shared" si="0"/>
        <v>0.70977408944213927</v>
      </c>
      <c r="J15"/>
      <c r="K15"/>
      <c r="L15"/>
      <c r="M15"/>
      <c r="N15"/>
      <c r="O15"/>
    </row>
    <row r="16" spans="2:15" ht="18" customHeight="1" x14ac:dyDescent="0.25">
      <c r="B16" s="19" t="s">
        <v>20</v>
      </c>
      <c r="C16" s="142">
        <v>1435</v>
      </c>
      <c r="D16" s="142">
        <v>1365</v>
      </c>
      <c r="E16" s="142">
        <v>1232</v>
      </c>
      <c r="F16" s="125">
        <f t="shared" si="1"/>
        <v>0.95121951219512191</v>
      </c>
      <c r="G16" s="125">
        <f t="shared" si="0"/>
        <v>0.85853658536585364</v>
      </c>
      <c r="J16"/>
      <c r="K16"/>
      <c r="L16"/>
      <c r="M16"/>
      <c r="N16"/>
      <c r="O16"/>
    </row>
    <row r="17" spans="2:15" ht="18" customHeight="1" x14ac:dyDescent="0.25">
      <c r="B17" s="19" t="s">
        <v>21</v>
      </c>
      <c r="C17" s="142">
        <v>4785</v>
      </c>
      <c r="D17" s="142">
        <v>4239</v>
      </c>
      <c r="E17" s="142">
        <v>2699</v>
      </c>
      <c r="F17" s="125">
        <f t="shared" si="1"/>
        <v>0.88589341692789969</v>
      </c>
      <c r="G17" s="125">
        <f t="shared" si="0"/>
        <v>0.56405433646812952</v>
      </c>
      <c r="J17"/>
      <c r="K17"/>
      <c r="L17"/>
      <c r="M17"/>
      <c r="N17"/>
      <c r="O17"/>
    </row>
    <row r="18" spans="2:15" ht="18" customHeight="1" x14ac:dyDescent="0.25">
      <c r="B18" s="19" t="s">
        <v>22</v>
      </c>
      <c r="C18" s="142">
        <v>6024</v>
      </c>
      <c r="D18" s="142">
        <v>5962</v>
      </c>
      <c r="E18" s="142">
        <v>5652</v>
      </c>
      <c r="F18" s="125">
        <f t="shared" si="1"/>
        <v>0.98970783532536521</v>
      </c>
      <c r="G18" s="125">
        <f t="shared" si="0"/>
        <v>0.93824701195219129</v>
      </c>
      <c r="J18"/>
      <c r="K18"/>
      <c r="L18"/>
      <c r="M18"/>
      <c r="N18"/>
      <c r="O18"/>
    </row>
    <row r="19" spans="2:15" ht="18" customHeight="1" x14ac:dyDescent="0.25">
      <c r="B19" s="19" t="s">
        <v>23</v>
      </c>
      <c r="C19" s="142">
        <v>2274</v>
      </c>
      <c r="D19" s="142">
        <v>2203</v>
      </c>
      <c r="E19" s="142">
        <v>1816</v>
      </c>
      <c r="F19" s="125">
        <f t="shared" si="1"/>
        <v>0.96877748460861912</v>
      </c>
      <c r="G19" s="125">
        <f t="shared" si="0"/>
        <v>0.79859278803869838</v>
      </c>
      <c r="J19"/>
      <c r="K19"/>
      <c r="L19"/>
      <c r="M19"/>
      <c r="N19"/>
      <c r="O19"/>
    </row>
    <row r="20" spans="2:15" ht="18" customHeight="1" x14ac:dyDescent="0.25">
      <c r="B20" s="19" t="s">
        <v>24</v>
      </c>
      <c r="C20" s="22">
        <v>11398</v>
      </c>
      <c r="D20" s="22">
        <v>11183</v>
      </c>
      <c r="E20" s="142">
        <v>9974</v>
      </c>
      <c r="F20" s="125">
        <f t="shared" si="1"/>
        <v>0.98113704158624315</v>
      </c>
      <c r="G20" s="125">
        <f t="shared" si="0"/>
        <v>0.87506580101772236</v>
      </c>
      <c r="J20"/>
      <c r="K20"/>
      <c r="L20"/>
      <c r="M20"/>
      <c r="N20"/>
      <c r="O20"/>
    </row>
    <row r="21" spans="2:15" ht="18" customHeight="1" x14ac:dyDescent="0.25">
      <c r="B21" s="19" t="s">
        <v>36</v>
      </c>
      <c r="C21" s="142">
        <v>2977</v>
      </c>
      <c r="D21" s="142">
        <v>2888</v>
      </c>
      <c r="E21" s="142">
        <v>2646</v>
      </c>
      <c r="F21" s="125">
        <f t="shared" si="1"/>
        <v>0.97010413167618403</v>
      </c>
      <c r="G21" s="125">
        <f t="shared" si="0"/>
        <v>0.88881424252603292</v>
      </c>
      <c r="J21"/>
      <c r="K21"/>
      <c r="L21"/>
      <c r="M21"/>
      <c r="N21"/>
      <c r="O21"/>
    </row>
    <row r="22" spans="2:15" ht="18" customHeight="1" x14ac:dyDescent="0.25">
      <c r="B22" s="19" t="s">
        <v>26</v>
      </c>
      <c r="C22" s="142">
        <v>9393</v>
      </c>
      <c r="D22" s="142">
        <v>6431</v>
      </c>
      <c r="E22" s="142">
        <v>2384</v>
      </c>
      <c r="F22" s="125">
        <f t="shared" si="1"/>
        <v>0.68465878845949113</v>
      </c>
      <c r="G22" s="125">
        <f t="shared" si="0"/>
        <v>0.25380602576386668</v>
      </c>
      <c r="J22"/>
      <c r="K22"/>
      <c r="L22"/>
      <c r="M22"/>
      <c r="N22"/>
      <c r="O22"/>
    </row>
    <row r="23" spans="2:15" ht="18" customHeight="1" x14ac:dyDescent="0.25">
      <c r="B23" s="19" t="s">
        <v>27</v>
      </c>
      <c r="C23" s="142">
        <v>1197</v>
      </c>
      <c r="D23" s="142">
        <v>1076</v>
      </c>
      <c r="E23" s="142">
        <v>922</v>
      </c>
      <c r="F23" s="125">
        <f t="shared" si="1"/>
        <v>0.89891395154553044</v>
      </c>
      <c r="G23" s="125">
        <f t="shared" si="0"/>
        <v>0.77025898078529653</v>
      </c>
      <c r="J23"/>
      <c r="K23"/>
      <c r="L23"/>
      <c r="M23"/>
      <c r="N23"/>
      <c r="O23"/>
    </row>
    <row r="24" spans="2:15" ht="18" customHeight="1" x14ac:dyDescent="0.25">
      <c r="B24" s="19" t="s">
        <v>28</v>
      </c>
      <c r="C24" s="142">
        <v>361</v>
      </c>
      <c r="D24" s="142">
        <v>347</v>
      </c>
      <c r="E24" s="142">
        <v>318</v>
      </c>
      <c r="F24" s="125">
        <f t="shared" si="1"/>
        <v>0.96121883656509699</v>
      </c>
      <c r="G24" s="125">
        <f t="shared" si="0"/>
        <v>0.88088642659279781</v>
      </c>
      <c r="J24"/>
      <c r="K24"/>
      <c r="L24"/>
      <c r="M24"/>
      <c r="N24"/>
      <c r="O24"/>
    </row>
    <row r="25" spans="2:15" ht="18" customHeight="1" x14ac:dyDescent="0.25">
      <c r="B25" s="19" t="s">
        <v>29</v>
      </c>
      <c r="C25" s="142">
        <v>1986</v>
      </c>
      <c r="D25" s="142">
        <v>1578</v>
      </c>
      <c r="E25" s="142">
        <v>1168</v>
      </c>
      <c r="F25" s="125">
        <f t="shared" si="1"/>
        <v>0.79456193353474325</v>
      </c>
      <c r="G25" s="125">
        <f t="shared" si="0"/>
        <v>0.58811681772406843</v>
      </c>
      <c r="J25"/>
      <c r="K25"/>
      <c r="L25"/>
      <c r="M25"/>
      <c r="N25"/>
      <c r="O25"/>
    </row>
    <row r="26" spans="2:15" ht="18" customHeight="1" x14ac:dyDescent="0.25">
      <c r="B26" s="19" t="s">
        <v>30</v>
      </c>
      <c r="C26" s="142">
        <v>8726</v>
      </c>
      <c r="D26" s="142">
        <v>8528</v>
      </c>
      <c r="E26" s="142">
        <v>7701</v>
      </c>
      <c r="F26" s="125">
        <f t="shared" si="1"/>
        <v>0.97730919092367641</v>
      </c>
      <c r="G26" s="125">
        <f t="shared" si="0"/>
        <v>0.88253495301398122</v>
      </c>
      <c r="J26"/>
      <c r="K26"/>
      <c r="L26"/>
      <c r="M26"/>
      <c r="N26"/>
      <c r="O26"/>
    </row>
    <row r="27" spans="2:15" ht="18" customHeight="1" x14ac:dyDescent="0.25">
      <c r="B27" s="19" t="s">
        <v>31</v>
      </c>
      <c r="C27" s="142">
        <v>4282</v>
      </c>
      <c r="D27" s="142">
        <v>4147</v>
      </c>
      <c r="E27" s="142">
        <v>4043</v>
      </c>
      <c r="F27" s="125">
        <f t="shared" si="1"/>
        <v>0.96847267631947687</v>
      </c>
      <c r="G27" s="125">
        <f t="shared" si="0"/>
        <v>0.94418496029892574</v>
      </c>
      <c r="J27"/>
      <c r="K27"/>
      <c r="L27"/>
      <c r="M27"/>
      <c r="N27"/>
      <c r="O27"/>
    </row>
    <row r="28" spans="2:15" ht="18" customHeight="1" x14ac:dyDescent="0.25">
      <c r="B28" s="19" t="s">
        <v>32</v>
      </c>
      <c r="C28" s="142">
        <v>4834</v>
      </c>
      <c r="D28" s="142">
        <v>4421</v>
      </c>
      <c r="E28" s="142">
        <v>3208</v>
      </c>
      <c r="F28" s="125">
        <f t="shared" si="1"/>
        <v>0.91456350848158874</v>
      </c>
      <c r="G28" s="125">
        <f t="shared" si="0"/>
        <v>0.66363260239966904</v>
      </c>
      <c r="J28"/>
      <c r="K28"/>
      <c r="L28"/>
      <c r="M28"/>
      <c r="N28"/>
      <c r="O28"/>
    </row>
    <row r="29" spans="2:15" ht="18" customHeight="1" x14ac:dyDescent="0.25">
      <c r="B29" s="19" t="s">
        <v>37</v>
      </c>
      <c r="C29" s="142">
        <v>419</v>
      </c>
      <c r="D29" s="142">
        <v>377</v>
      </c>
      <c r="E29" s="142">
        <v>340</v>
      </c>
      <c r="F29" s="125">
        <f t="shared" si="1"/>
        <v>0.89976133651551315</v>
      </c>
      <c r="G29" s="125">
        <f t="shared" si="0"/>
        <v>0.8114558472553699</v>
      </c>
      <c r="J29"/>
      <c r="K29"/>
      <c r="L29"/>
      <c r="M29"/>
      <c r="N29"/>
      <c r="O29"/>
    </row>
    <row r="30" spans="2:15" ht="18" customHeight="1" x14ac:dyDescent="0.25">
      <c r="B30" s="19" t="s">
        <v>34</v>
      </c>
      <c r="C30" s="142">
        <v>879</v>
      </c>
      <c r="D30" s="142">
        <v>849</v>
      </c>
      <c r="E30" s="142">
        <v>676</v>
      </c>
      <c r="F30" s="125">
        <f t="shared" si="1"/>
        <v>0.96587030716723554</v>
      </c>
      <c r="G30" s="125">
        <f t="shared" si="0"/>
        <v>0.76905574516496022</v>
      </c>
      <c r="J30"/>
      <c r="K30"/>
      <c r="L30"/>
      <c r="M30"/>
      <c r="N30"/>
      <c r="O30"/>
    </row>
    <row r="31" spans="2:15" ht="18" customHeight="1" x14ac:dyDescent="0.25">
      <c r="B31" s="19" t="s">
        <v>35</v>
      </c>
      <c r="C31" s="142">
        <v>4034</v>
      </c>
      <c r="D31" s="142">
        <v>3147</v>
      </c>
      <c r="E31" s="142">
        <v>1619</v>
      </c>
      <c r="F31" s="125">
        <f t="shared" si="1"/>
        <v>0.78011898859692608</v>
      </c>
      <c r="G31" s="125">
        <f t="shared" si="0"/>
        <v>0.40133862171541895</v>
      </c>
      <c r="J31"/>
      <c r="K31"/>
      <c r="L31"/>
      <c r="M31"/>
      <c r="N31"/>
      <c r="O31"/>
    </row>
    <row r="32" spans="2:15" ht="18" customHeight="1" x14ac:dyDescent="0.25">
      <c r="B32" s="31" t="s">
        <v>0</v>
      </c>
      <c r="C32" s="23">
        <f>SUM(C6:C31)</f>
        <v>101509</v>
      </c>
      <c r="D32" s="23">
        <f>SUM(D6:D31)</f>
        <v>92715</v>
      </c>
      <c r="E32" s="23">
        <f t="shared" ref="E32" si="2">SUM(E6:E31)</f>
        <v>74767</v>
      </c>
      <c r="F32" s="134">
        <f t="shared" si="1"/>
        <v>0.91336728762966835</v>
      </c>
      <c r="G32" s="134">
        <f t="shared" si="0"/>
        <v>0.73655537932597115</v>
      </c>
      <c r="J32"/>
      <c r="K32"/>
      <c r="L32"/>
      <c r="M32"/>
      <c r="N32"/>
      <c r="O32"/>
    </row>
    <row r="33" spans="2:15" s="61" customFormat="1" ht="7.5" customHeight="1" x14ac:dyDescent="0.25">
      <c r="B33" s="62"/>
      <c r="C33" s="63"/>
      <c r="D33" s="63"/>
      <c r="E33" s="65"/>
      <c r="J33"/>
      <c r="K33"/>
      <c r="L33"/>
      <c r="M33"/>
      <c r="N33"/>
      <c r="O33"/>
    </row>
    <row r="34" spans="2:15" ht="15" customHeight="1" x14ac:dyDescent="0.25">
      <c r="B34" s="114" t="s">
        <v>282</v>
      </c>
      <c r="C34" s="25"/>
      <c r="D34" s="25"/>
      <c r="E34" s="25"/>
      <c r="F34" s="25"/>
      <c r="J34"/>
      <c r="K34"/>
      <c r="L34"/>
      <c r="M34"/>
      <c r="N34"/>
      <c r="O34"/>
    </row>
    <row r="35" spans="2:15" ht="15" customHeight="1" x14ac:dyDescent="0.25">
      <c r="B35" s="50" t="s">
        <v>270</v>
      </c>
      <c r="C35" s="25"/>
      <c r="D35" s="25"/>
      <c r="E35" s="25"/>
      <c r="F35" s="25"/>
      <c r="J35"/>
      <c r="K35"/>
      <c r="L35"/>
      <c r="M35"/>
      <c r="N35"/>
      <c r="O35"/>
    </row>
    <row r="36" spans="2:15" ht="15" customHeight="1" x14ac:dyDescent="0.25">
      <c r="B36" s="50" t="s">
        <v>271</v>
      </c>
      <c r="C36" s="25"/>
      <c r="D36" s="25"/>
      <c r="E36" s="25"/>
      <c r="F36" s="25"/>
      <c r="J36"/>
      <c r="K36"/>
      <c r="L36"/>
      <c r="M36"/>
      <c r="N36"/>
      <c r="O36"/>
    </row>
    <row r="37" spans="2:15" ht="21.75" customHeight="1" x14ac:dyDescent="0.25">
      <c r="B37" s="219" t="s">
        <v>184</v>
      </c>
      <c r="C37" s="219"/>
      <c r="D37" s="219"/>
      <c r="E37" s="219"/>
      <c r="F37" s="219"/>
      <c r="G37" s="219"/>
      <c r="J37"/>
      <c r="K37"/>
      <c r="L37"/>
      <c r="M37"/>
      <c r="N37"/>
      <c r="O37"/>
    </row>
    <row r="38" spans="2:15" x14ac:dyDescent="0.25">
      <c r="B38" s="117"/>
      <c r="J38"/>
      <c r="K38"/>
      <c r="L38"/>
      <c r="M38"/>
      <c r="N38"/>
      <c r="O38"/>
    </row>
    <row r="39" spans="2:15" x14ac:dyDescent="0.25">
      <c r="B39" s="8"/>
      <c r="C39" s="9"/>
      <c r="D39" s="9"/>
      <c r="E39"/>
      <c r="F39"/>
    </row>
    <row r="40" spans="2:15" x14ac:dyDescent="0.25">
      <c r="B40"/>
      <c r="C40"/>
      <c r="D40"/>
      <c r="E40"/>
      <c r="F40"/>
    </row>
    <row r="41" spans="2:15" x14ac:dyDescent="0.25">
      <c r="B41"/>
      <c r="C41"/>
      <c r="D41"/>
      <c r="E41"/>
      <c r="F41"/>
    </row>
    <row r="42" spans="2:15" x14ac:dyDescent="0.25">
      <c r="B42"/>
      <c r="C42"/>
      <c r="D42"/>
      <c r="E42"/>
      <c r="F42"/>
    </row>
    <row r="43" spans="2:15" x14ac:dyDescent="0.25">
      <c r="B43"/>
      <c r="C43"/>
      <c r="D43"/>
      <c r="E43"/>
      <c r="F43"/>
    </row>
    <row r="44" spans="2:15" x14ac:dyDescent="0.25">
      <c r="B44"/>
      <c r="C44"/>
      <c r="D44"/>
      <c r="E44"/>
      <c r="F44"/>
    </row>
    <row r="45" spans="2:15" x14ac:dyDescent="0.25">
      <c r="B45"/>
      <c r="C45"/>
      <c r="D45"/>
      <c r="E45"/>
      <c r="F45"/>
    </row>
    <row r="46" spans="2:15" x14ac:dyDescent="0.25">
      <c r="B46"/>
      <c r="C46"/>
      <c r="D46"/>
      <c r="E46"/>
      <c r="F46"/>
    </row>
    <row r="47" spans="2:15" x14ac:dyDescent="0.25">
      <c r="B47"/>
      <c r="C47"/>
      <c r="D47"/>
      <c r="E47"/>
      <c r="F47"/>
    </row>
    <row r="48" spans="2:15" x14ac:dyDescent="0.25">
      <c r="B48"/>
      <c r="C48"/>
      <c r="D48"/>
      <c r="E48"/>
      <c r="F48"/>
    </row>
    <row r="49" spans="2:6" x14ac:dyDescent="0.25">
      <c r="B49"/>
      <c r="C49"/>
      <c r="D49"/>
      <c r="E49"/>
      <c r="F49"/>
    </row>
    <row r="50" spans="2:6" x14ac:dyDescent="0.25">
      <c r="B50"/>
      <c r="C50"/>
      <c r="D50"/>
      <c r="E50"/>
      <c r="F50"/>
    </row>
    <row r="51" spans="2:6" x14ac:dyDescent="0.25">
      <c r="B51"/>
      <c r="C51"/>
      <c r="D51"/>
      <c r="E51"/>
      <c r="F51"/>
    </row>
    <row r="52" spans="2:6" x14ac:dyDescent="0.25">
      <c r="B52"/>
      <c r="C52"/>
      <c r="D52"/>
      <c r="E52"/>
      <c r="F52"/>
    </row>
    <row r="53" spans="2:6" x14ac:dyDescent="0.25">
      <c r="B53"/>
      <c r="C53"/>
      <c r="D53"/>
      <c r="E53"/>
      <c r="F53"/>
    </row>
    <row r="54" spans="2:6" x14ac:dyDescent="0.25">
      <c r="B54"/>
      <c r="C54"/>
      <c r="D54"/>
      <c r="E54"/>
      <c r="F54"/>
    </row>
    <row r="55" spans="2:6" x14ac:dyDescent="0.25">
      <c r="B55"/>
      <c r="C55"/>
      <c r="D55"/>
      <c r="E55"/>
      <c r="F55"/>
    </row>
    <row r="56" spans="2:6" x14ac:dyDescent="0.25">
      <c r="B56"/>
      <c r="C56"/>
      <c r="D56"/>
      <c r="E56"/>
      <c r="F56"/>
    </row>
    <row r="57" spans="2:6" x14ac:dyDescent="0.25">
      <c r="B57"/>
      <c r="C57"/>
      <c r="D57"/>
      <c r="E57"/>
      <c r="F57"/>
    </row>
    <row r="58" spans="2:6" x14ac:dyDescent="0.25">
      <c r="B58"/>
      <c r="C58"/>
      <c r="D58"/>
      <c r="E58"/>
      <c r="F58"/>
    </row>
    <row r="59" spans="2:6" x14ac:dyDescent="0.25">
      <c r="B59"/>
      <c r="C59"/>
      <c r="D59"/>
      <c r="E59"/>
      <c r="F59"/>
    </row>
    <row r="60" spans="2:6" x14ac:dyDescent="0.25">
      <c r="B60"/>
      <c r="C60"/>
      <c r="D60"/>
      <c r="E60"/>
      <c r="F60"/>
    </row>
    <row r="61" spans="2:6" x14ac:dyDescent="0.25">
      <c r="B61"/>
      <c r="C61"/>
      <c r="D61"/>
      <c r="E61"/>
      <c r="F61"/>
    </row>
    <row r="62" spans="2:6" x14ac:dyDescent="0.25">
      <c r="B62"/>
      <c r="C62"/>
      <c r="D62"/>
      <c r="E62"/>
      <c r="F62"/>
    </row>
    <row r="63" spans="2:6" x14ac:dyDescent="0.25">
      <c r="B63"/>
      <c r="C63"/>
      <c r="D63"/>
      <c r="E63"/>
      <c r="F63"/>
    </row>
    <row r="64" spans="2:6" x14ac:dyDescent="0.25">
      <c r="B64"/>
      <c r="C64"/>
      <c r="D64"/>
      <c r="E64"/>
      <c r="F64"/>
    </row>
    <row r="65" spans="2:6" x14ac:dyDescent="0.25">
      <c r="B65"/>
      <c r="C65"/>
      <c r="D65"/>
      <c r="E65"/>
      <c r="F65"/>
    </row>
    <row r="66" spans="2:6" x14ac:dyDescent="0.25">
      <c r="B66"/>
      <c r="C66"/>
      <c r="D66"/>
      <c r="E66"/>
      <c r="F66"/>
    </row>
    <row r="67" spans="2:6" x14ac:dyDescent="0.25">
      <c r="B67"/>
      <c r="C67"/>
      <c r="D67"/>
      <c r="E67"/>
      <c r="F67"/>
    </row>
    <row r="68" spans="2:6" x14ac:dyDescent="0.25">
      <c r="B68"/>
      <c r="C68"/>
      <c r="D68"/>
      <c r="E68"/>
      <c r="F68"/>
    </row>
    <row r="69" spans="2:6" x14ac:dyDescent="0.25">
      <c r="E69"/>
    </row>
    <row r="70" spans="2:6" x14ac:dyDescent="0.25">
      <c r="E70"/>
    </row>
  </sheetData>
  <sheetProtection algorithmName="SHA-512" hashValue="82JiLLoZS8fBrmJAliwXHVE3wJJD3qSVhzxfu3XV1knXze2I4utsKte5AEt0SeXxXpQv7F/oIlxiXoV6LV/ekQ==" saltValue="PPv760k+tVBkAMotn20rqQ==" spinCount="100000" sheet="1" objects="1" scenarios="1"/>
  <mergeCells count="4">
    <mergeCell ref="B4:B5"/>
    <mergeCell ref="C4:E4"/>
    <mergeCell ref="F4:G4"/>
    <mergeCell ref="B37:G37"/>
  </mergeCells>
  <pageMargins left="0.70866141732283472" right="0.70866141732283472"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A2AD26"/>
  </sheetPr>
  <dimension ref="B2:O39"/>
  <sheetViews>
    <sheetView showGridLines="0" zoomScaleNormal="100" zoomScalePageLayoutView="70" workbookViewId="0">
      <selection activeCell="B4" sqref="B4:B5"/>
    </sheetView>
  </sheetViews>
  <sheetFormatPr baseColWidth="10" defaultColWidth="10.85546875" defaultRowHeight="15" x14ac:dyDescent="0.25"/>
  <cols>
    <col min="1" max="1" width="10.85546875" style="1"/>
    <col min="2" max="2" width="31.28515625" style="1" customWidth="1"/>
    <col min="3" max="6" width="12.85546875" style="1" customWidth="1"/>
    <col min="7" max="7" width="14.85546875" style="1" customWidth="1"/>
    <col min="8" max="8" width="14.42578125" style="1" customWidth="1"/>
    <col min="9" max="16384" width="10.85546875" style="1"/>
  </cols>
  <sheetData>
    <row r="2" spans="2:15" x14ac:dyDescent="0.25">
      <c r="B2" s="56" t="s">
        <v>186</v>
      </c>
      <c r="C2" s="25"/>
      <c r="D2" s="25"/>
      <c r="E2" s="25"/>
      <c r="F2" s="25"/>
    </row>
    <row r="3" spans="2:15" x14ac:dyDescent="0.25">
      <c r="B3" s="18" t="s">
        <v>232</v>
      </c>
      <c r="C3" s="25"/>
      <c r="D3" s="25"/>
      <c r="E3" s="25"/>
      <c r="F3" s="25"/>
    </row>
    <row r="4" spans="2:15" ht="20.25" customHeight="1" x14ac:dyDescent="0.25">
      <c r="B4" s="222" t="s">
        <v>49</v>
      </c>
      <c r="C4" s="222" t="s">
        <v>8</v>
      </c>
      <c r="D4" s="222" t="s">
        <v>9</v>
      </c>
      <c r="E4" s="222"/>
      <c r="F4" s="222" t="s">
        <v>0</v>
      </c>
    </row>
    <row r="5" spans="2:15" ht="20.25" customHeight="1" x14ac:dyDescent="0.25">
      <c r="B5" s="222"/>
      <c r="C5" s="222"/>
      <c r="D5" s="144" t="s">
        <v>187</v>
      </c>
      <c r="E5" s="144" t="s">
        <v>188</v>
      </c>
      <c r="F5" s="222"/>
      <c r="G5" s="11"/>
    </row>
    <row r="6" spans="2:15" ht="18" customHeight="1" x14ac:dyDescent="0.25">
      <c r="B6" s="32" t="s">
        <v>5</v>
      </c>
      <c r="C6" s="33">
        <v>42041</v>
      </c>
      <c r="D6" s="33">
        <v>8889</v>
      </c>
      <c r="E6" s="33">
        <v>50579</v>
      </c>
      <c r="F6" s="33">
        <f>SUM(C6:E6)</f>
        <v>101509</v>
      </c>
      <c r="G6" s="9"/>
      <c r="I6"/>
      <c r="J6"/>
      <c r="K6"/>
      <c r="L6"/>
      <c r="M6"/>
      <c r="N6"/>
      <c r="O6"/>
    </row>
    <row r="7" spans="2:15" ht="18" customHeight="1" x14ac:dyDescent="0.25">
      <c r="B7" s="32" t="s">
        <v>6</v>
      </c>
      <c r="C7" s="33">
        <v>40543</v>
      </c>
      <c r="D7" s="33">
        <v>8531</v>
      </c>
      <c r="E7" s="33">
        <v>43641</v>
      </c>
      <c r="F7" s="33">
        <f>SUM(C7:E7)</f>
        <v>92715</v>
      </c>
      <c r="G7" s="9"/>
      <c r="I7"/>
      <c r="J7"/>
      <c r="K7"/>
      <c r="L7"/>
      <c r="M7"/>
      <c r="N7"/>
      <c r="O7"/>
    </row>
    <row r="8" spans="2:15" ht="18" customHeight="1" x14ac:dyDescent="0.25">
      <c r="B8" s="32" t="s">
        <v>113</v>
      </c>
      <c r="C8" s="33">
        <v>34646</v>
      </c>
      <c r="D8" s="33">
        <v>7284</v>
      </c>
      <c r="E8" s="33">
        <v>32837</v>
      </c>
      <c r="F8" s="33">
        <f t="shared" ref="F8" si="0">SUM(C8:E8)</f>
        <v>74767</v>
      </c>
      <c r="I8"/>
      <c r="J8"/>
      <c r="K8"/>
      <c r="L8"/>
      <c r="M8"/>
      <c r="N8"/>
      <c r="O8"/>
    </row>
    <row r="9" spans="2:15" ht="18" customHeight="1" x14ac:dyDescent="0.25">
      <c r="B9" s="160" t="s">
        <v>272</v>
      </c>
      <c r="C9" s="134">
        <f>C7/C6</f>
        <v>0.96436811683832446</v>
      </c>
      <c r="D9" s="134">
        <f t="shared" ref="D9:F9" si="1">D7/D6</f>
        <v>0.95972550343120711</v>
      </c>
      <c r="E9" s="134">
        <f t="shared" si="1"/>
        <v>0.8628284465885051</v>
      </c>
      <c r="F9" s="134">
        <f t="shared" si="1"/>
        <v>0.91336728762966835</v>
      </c>
      <c r="H9"/>
      <c r="I9"/>
      <c r="J9"/>
      <c r="K9"/>
      <c r="L9"/>
      <c r="M9" s="174"/>
      <c r="N9"/>
      <c r="O9"/>
    </row>
    <row r="10" spans="2:15" ht="18" customHeight="1" x14ac:dyDescent="0.25">
      <c r="B10" s="160" t="s">
        <v>273</v>
      </c>
      <c r="C10" s="134">
        <f t="shared" ref="C10:F10" si="2">C8/C6</f>
        <v>0.82410028305701577</v>
      </c>
      <c r="D10" s="134">
        <f t="shared" si="2"/>
        <v>0.81943975700303751</v>
      </c>
      <c r="E10" s="134">
        <f t="shared" si="2"/>
        <v>0.64922200913422567</v>
      </c>
      <c r="F10" s="134">
        <f t="shared" si="2"/>
        <v>0.73655537932597115</v>
      </c>
      <c r="H10"/>
      <c r="I10"/>
      <c r="J10"/>
      <c r="K10"/>
      <c r="L10"/>
      <c r="M10" s="174"/>
      <c r="N10"/>
      <c r="O10"/>
    </row>
    <row r="11" spans="2:15" s="61" customFormat="1" ht="7.5" customHeight="1" x14ac:dyDescent="0.25">
      <c r="B11" s="62"/>
      <c r="C11" s="63"/>
      <c r="D11" s="64"/>
      <c r="E11" s="64"/>
      <c r="F11" s="65"/>
      <c r="G11" s="64"/>
      <c r="H11"/>
      <c r="I11"/>
      <c r="J11"/>
      <c r="K11"/>
      <c r="L11"/>
      <c r="M11" s="174"/>
      <c r="N11"/>
      <c r="O11"/>
    </row>
    <row r="12" spans="2:15" ht="44.25" customHeight="1" x14ac:dyDescent="0.25">
      <c r="B12" s="229" t="s">
        <v>280</v>
      </c>
      <c r="C12" s="229"/>
      <c r="D12" s="229"/>
      <c r="E12" s="229"/>
      <c r="F12" s="229"/>
      <c r="H12"/>
      <c r="I12"/>
      <c r="J12"/>
      <c r="K12"/>
      <c r="L12"/>
      <c r="M12" s="174"/>
      <c r="N12"/>
      <c r="O12"/>
    </row>
    <row r="13" spans="2:15" ht="36" customHeight="1" x14ac:dyDescent="0.25">
      <c r="B13" s="228" t="s">
        <v>281</v>
      </c>
      <c r="C13" s="228"/>
      <c r="D13" s="228"/>
      <c r="E13" s="228"/>
      <c r="F13" s="228"/>
      <c r="H13"/>
      <c r="I13"/>
      <c r="J13"/>
      <c r="K13"/>
      <c r="L13"/>
      <c r="M13" s="174"/>
      <c r="N13"/>
      <c r="O13"/>
    </row>
    <row r="14" spans="2:15" x14ac:dyDescent="0.25">
      <c r="B14" s="50" t="s">
        <v>275</v>
      </c>
      <c r="C14" s="176"/>
      <c r="D14" s="176"/>
      <c r="E14" s="176"/>
      <c r="F14" s="176"/>
      <c r="H14"/>
      <c r="I14"/>
      <c r="J14"/>
      <c r="K14"/>
      <c r="L14"/>
      <c r="M14" s="174"/>
      <c r="N14"/>
      <c r="O14"/>
    </row>
    <row r="15" spans="2:15" x14ac:dyDescent="0.25">
      <c r="B15" s="50" t="s">
        <v>274</v>
      </c>
      <c r="C15" s="176"/>
      <c r="D15" s="176"/>
      <c r="E15" s="176"/>
      <c r="F15" s="176"/>
      <c r="H15"/>
      <c r="I15"/>
      <c r="J15"/>
      <c r="K15"/>
      <c r="L15"/>
      <c r="M15" s="174"/>
      <c r="N15"/>
      <c r="O15"/>
    </row>
    <row r="16" spans="2:15" ht="24" customHeight="1" x14ac:dyDescent="0.25">
      <c r="B16" s="227" t="s">
        <v>184</v>
      </c>
      <c r="C16" s="227"/>
      <c r="D16" s="227"/>
      <c r="E16" s="227"/>
      <c r="F16" s="227"/>
      <c r="H16"/>
      <c r="I16"/>
      <c r="J16"/>
      <c r="K16"/>
      <c r="L16"/>
      <c r="M16" s="174"/>
      <c r="N16"/>
      <c r="O16"/>
    </row>
    <row r="17" spans="2:15" x14ac:dyDescent="0.25">
      <c r="B17" s="158"/>
      <c r="C17" s="158"/>
      <c r="D17" s="158"/>
      <c r="E17" s="158"/>
      <c r="F17" s="158"/>
      <c r="H17"/>
      <c r="I17"/>
      <c r="J17"/>
      <c r="K17"/>
      <c r="L17"/>
      <c r="M17" s="174"/>
      <c r="N17"/>
      <c r="O17"/>
    </row>
    <row r="18" spans="2:15" ht="15.75" customHeight="1" x14ac:dyDescent="0.25">
      <c r="B18" s="117"/>
      <c r="C18" s="170"/>
      <c r="D18" s="170"/>
      <c r="E18" s="170"/>
      <c r="F18" s="170"/>
      <c r="G18"/>
      <c r="H18"/>
      <c r="I18"/>
      <c r="J18"/>
      <c r="K18"/>
      <c r="L18"/>
      <c r="M18" s="174"/>
      <c r="N18"/>
      <c r="O18"/>
    </row>
    <row r="19" spans="2:15" x14ac:dyDescent="0.25">
      <c r="B19" s="12"/>
      <c r="G19"/>
      <c r="H19"/>
      <c r="I19"/>
      <c r="J19"/>
      <c r="K19"/>
      <c r="L19"/>
      <c r="M19" s="174"/>
      <c r="N19"/>
      <c r="O19"/>
    </row>
    <row r="20" spans="2:15" x14ac:dyDescent="0.25">
      <c r="B20" s="12"/>
      <c r="C20"/>
      <c r="D20"/>
      <c r="E20"/>
      <c r="F20"/>
      <c r="G20"/>
      <c r="H20"/>
      <c r="I20"/>
      <c r="J20"/>
      <c r="K20"/>
      <c r="L20"/>
      <c r="M20"/>
      <c r="N20"/>
      <c r="O20"/>
    </row>
    <row r="21" spans="2:15" x14ac:dyDescent="0.25">
      <c r="B21" s="12"/>
      <c r="C21"/>
      <c r="D21"/>
      <c r="E21"/>
      <c r="F21"/>
      <c r="G21"/>
      <c r="H21"/>
      <c r="I21"/>
      <c r="J21"/>
      <c r="K21"/>
      <c r="L21"/>
      <c r="M21"/>
      <c r="N21"/>
      <c r="O21"/>
    </row>
    <row r="22" spans="2:15" ht="15.75" customHeight="1" x14ac:dyDescent="0.25">
      <c r="B22" s="13"/>
      <c r="C22"/>
      <c r="D22"/>
      <c r="E22"/>
      <c r="F22"/>
      <c r="G22"/>
      <c r="H22"/>
      <c r="I22"/>
      <c r="J22"/>
      <c r="K22"/>
      <c r="L22"/>
      <c r="M22"/>
      <c r="N22"/>
      <c r="O22"/>
    </row>
    <row r="23" spans="2:15" x14ac:dyDescent="0.25">
      <c r="B23"/>
      <c r="C23"/>
      <c r="D23"/>
      <c r="E23"/>
      <c r="F23"/>
      <c r="G23"/>
      <c r="H23"/>
      <c r="I23"/>
      <c r="J23"/>
      <c r="K23"/>
      <c r="L23"/>
      <c r="M23"/>
      <c r="N23"/>
      <c r="O23"/>
    </row>
    <row r="24" spans="2:15" ht="15.75" customHeight="1" x14ac:dyDescent="0.25">
      <c r="B24" s="108"/>
      <c r="C24"/>
      <c r="D24"/>
      <c r="E24"/>
      <c r="F24"/>
      <c r="G24"/>
      <c r="H24"/>
      <c r="I24"/>
      <c r="J24"/>
      <c r="K24"/>
      <c r="L24"/>
      <c r="M24"/>
      <c r="N24"/>
      <c r="O24"/>
    </row>
    <row r="25" spans="2:15" x14ac:dyDescent="0.25">
      <c r="B25" s="108"/>
      <c r="C25"/>
      <c r="D25"/>
      <c r="E25"/>
      <c r="F25"/>
      <c r="G25"/>
      <c r="H25"/>
      <c r="I25"/>
      <c r="J25"/>
      <c r="K25"/>
      <c r="L25"/>
      <c r="M25"/>
      <c r="N25"/>
      <c r="O25"/>
    </row>
    <row r="26" spans="2:15" x14ac:dyDescent="0.25">
      <c r="B26" s="113"/>
      <c r="C26"/>
      <c r="D26"/>
      <c r="E26"/>
      <c r="F26"/>
      <c r="G26"/>
      <c r="H26"/>
      <c r="I26"/>
      <c r="J26"/>
      <c r="K26"/>
      <c r="L26"/>
      <c r="M26"/>
      <c r="N26"/>
      <c r="O26"/>
    </row>
    <row r="27" spans="2:15" x14ac:dyDescent="0.25">
      <c r="B27"/>
      <c r="C27"/>
      <c r="D27"/>
      <c r="E27"/>
      <c r="F27"/>
      <c r="G27"/>
      <c r="H27"/>
      <c r="I27"/>
      <c r="J27"/>
      <c r="K27"/>
      <c r="L27"/>
      <c r="M27"/>
      <c r="N27"/>
      <c r="O27"/>
    </row>
    <row r="28" spans="2:15" x14ac:dyDescent="0.25">
      <c r="B28"/>
      <c r="C28"/>
      <c r="D28"/>
      <c r="E28"/>
      <c r="F28"/>
      <c r="G28"/>
      <c r="H28"/>
      <c r="I28"/>
      <c r="J28"/>
      <c r="K28"/>
      <c r="L28"/>
      <c r="M28"/>
      <c r="N28"/>
      <c r="O28"/>
    </row>
    <row r="29" spans="2:15" x14ac:dyDescent="0.25">
      <c r="B29"/>
      <c r="C29"/>
      <c r="D29"/>
      <c r="E29"/>
      <c r="F29"/>
      <c r="G29"/>
      <c r="H29"/>
      <c r="I29"/>
      <c r="J29"/>
      <c r="K29"/>
      <c r="L29"/>
      <c r="M29"/>
      <c r="N29"/>
      <c r="O29"/>
    </row>
    <row r="30" spans="2:15" x14ac:dyDescent="0.25">
      <c r="B30"/>
      <c r="C30"/>
      <c r="D30"/>
      <c r="E30"/>
      <c r="F30"/>
      <c r="G30"/>
      <c r="H30"/>
      <c r="I30"/>
      <c r="J30"/>
      <c r="K30"/>
      <c r="L30"/>
      <c r="M30"/>
      <c r="N30"/>
      <c r="O30"/>
    </row>
    <row r="31" spans="2:15" x14ac:dyDescent="0.25">
      <c r="B31"/>
      <c r="C31"/>
      <c r="D31"/>
      <c r="E31"/>
      <c r="F31"/>
      <c r="G31"/>
      <c r="H31"/>
      <c r="I31"/>
      <c r="J31"/>
      <c r="K31"/>
      <c r="L31"/>
      <c r="M31"/>
      <c r="N31"/>
      <c r="O31"/>
    </row>
    <row r="32" spans="2:15" x14ac:dyDescent="0.25">
      <c r="B32"/>
      <c r="C32"/>
      <c r="D32"/>
      <c r="E32"/>
      <c r="F32"/>
      <c r="G32"/>
      <c r="H32"/>
      <c r="I32"/>
      <c r="J32"/>
      <c r="K32"/>
      <c r="L32"/>
      <c r="M32"/>
    </row>
    <row r="33" spans="2:6" x14ac:dyDescent="0.25">
      <c r="B33"/>
      <c r="C33"/>
      <c r="D33"/>
      <c r="E33"/>
      <c r="F33"/>
    </row>
    <row r="34" spans="2:6" x14ac:dyDescent="0.25">
      <c r="B34"/>
      <c r="C34"/>
      <c r="D34"/>
      <c r="E34"/>
      <c r="F34"/>
    </row>
    <row r="35" spans="2:6" x14ac:dyDescent="0.25">
      <c r="B35"/>
      <c r="C35"/>
      <c r="D35"/>
      <c r="E35"/>
      <c r="F35"/>
    </row>
    <row r="36" spans="2:6" x14ac:dyDescent="0.25">
      <c r="B36"/>
      <c r="C36"/>
      <c r="D36"/>
      <c r="E36"/>
      <c r="F36"/>
    </row>
    <row r="37" spans="2:6" x14ac:dyDescent="0.25">
      <c r="B37"/>
      <c r="C37"/>
      <c r="D37"/>
      <c r="E37"/>
      <c r="F37"/>
    </row>
    <row r="38" spans="2:6" x14ac:dyDescent="0.25">
      <c r="B38"/>
      <c r="C38"/>
      <c r="D38"/>
      <c r="E38"/>
      <c r="F38"/>
    </row>
    <row r="39" spans="2:6" x14ac:dyDescent="0.25">
      <c r="B39"/>
      <c r="C39"/>
      <c r="D39"/>
      <c r="E39"/>
      <c r="F39"/>
    </row>
  </sheetData>
  <sheetProtection algorithmName="SHA-512" hashValue="Yl9p8TjcyTve6xbtTgr+z2I2aT+FPb8j0MoBvzUSukIs03q5xc9lvResKg/oixETU5A9kJ4wKqaa4H3qzisC/A==" saltValue="x6AP5D6cGofV876oCpqIeQ==" spinCount="100000" sheet="1" objects="1" scenarios="1"/>
  <mergeCells count="7">
    <mergeCell ref="B16:F16"/>
    <mergeCell ref="B13:F13"/>
    <mergeCell ref="B4:B5"/>
    <mergeCell ref="C4:C5"/>
    <mergeCell ref="D4:E4"/>
    <mergeCell ref="F4:F5"/>
    <mergeCell ref="B12:F1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A2AD26"/>
  </sheetPr>
  <dimension ref="B2:S67"/>
  <sheetViews>
    <sheetView showGridLines="0" zoomScaleNormal="100" zoomScalePageLayoutView="70" workbookViewId="0">
      <selection activeCell="B4" sqref="B4:B5"/>
    </sheetView>
  </sheetViews>
  <sheetFormatPr baseColWidth="10" defaultColWidth="10.85546875" defaultRowHeight="15" x14ac:dyDescent="0.25"/>
  <cols>
    <col min="1" max="1" width="10.85546875" style="1"/>
    <col min="2" max="2" width="31.28515625" style="1" customWidth="1"/>
    <col min="3" max="6" width="12.85546875" style="1" customWidth="1"/>
    <col min="7" max="7" width="14.85546875" style="1" customWidth="1"/>
    <col min="8" max="8" width="14.42578125" style="1" customWidth="1"/>
    <col min="9" max="16384" width="10.85546875" style="1"/>
  </cols>
  <sheetData>
    <row r="2" spans="2:13" x14ac:dyDescent="0.25">
      <c r="B2" s="56" t="s">
        <v>189</v>
      </c>
      <c r="C2" s="25"/>
      <c r="D2" s="25"/>
      <c r="E2" s="25"/>
      <c r="F2" s="25"/>
    </row>
    <row r="3" spans="2:13" x14ac:dyDescent="0.25">
      <c r="B3" s="18" t="s">
        <v>233</v>
      </c>
      <c r="C3" s="25"/>
      <c r="D3" s="25"/>
      <c r="E3" s="25"/>
      <c r="F3" s="25"/>
    </row>
    <row r="4" spans="2:13" ht="21" customHeight="1" x14ac:dyDescent="0.25">
      <c r="B4" s="222" t="s">
        <v>49</v>
      </c>
      <c r="C4" s="230" t="s">
        <v>132</v>
      </c>
      <c r="D4" s="230"/>
      <c r="E4" s="230"/>
      <c r="F4" s="222" t="s">
        <v>0</v>
      </c>
    </row>
    <row r="5" spans="2:13" ht="21" customHeight="1" x14ac:dyDescent="0.25">
      <c r="B5" s="222"/>
      <c r="C5" s="144" t="s">
        <v>2</v>
      </c>
      <c r="D5" s="144" t="s">
        <v>3</v>
      </c>
      <c r="E5" s="144" t="s">
        <v>4</v>
      </c>
      <c r="F5" s="222"/>
      <c r="G5" s="11"/>
    </row>
    <row r="6" spans="2:13" ht="18" customHeight="1" x14ac:dyDescent="0.25">
      <c r="B6" s="32" t="s">
        <v>5</v>
      </c>
      <c r="C6" s="33">
        <v>38333</v>
      </c>
      <c r="D6" s="33">
        <v>16162</v>
      </c>
      <c r="E6" s="142">
        <v>9812</v>
      </c>
      <c r="F6" s="33">
        <f>SUM(C6:E6)</f>
        <v>64307</v>
      </c>
      <c r="G6" s="171"/>
    </row>
    <row r="7" spans="2:13" ht="18" customHeight="1" x14ac:dyDescent="0.25">
      <c r="B7" s="32" t="s">
        <v>6</v>
      </c>
      <c r="C7" s="33">
        <v>36681</v>
      </c>
      <c r="D7" s="33">
        <v>13322</v>
      </c>
      <c r="E7" s="142">
        <v>8554</v>
      </c>
      <c r="F7" s="33">
        <f>SUM(C7:E7)</f>
        <v>58557</v>
      </c>
      <c r="G7" s="171"/>
    </row>
    <row r="8" spans="2:13" ht="18" customHeight="1" x14ac:dyDescent="0.25">
      <c r="B8" s="32" t="s">
        <v>7</v>
      </c>
      <c r="C8" s="33">
        <v>30290</v>
      </c>
      <c r="D8" s="142">
        <v>9378</v>
      </c>
      <c r="E8" s="142">
        <v>6688</v>
      </c>
      <c r="F8" s="33">
        <f t="shared" ref="F8" si="0">SUM(C8:E8)</f>
        <v>46356</v>
      </c>
    </row>
    <row r="9" spans="2:13" ht="18" customHeight="1" x14ac:dyDescent="0.25">
      <c r="B9" s="160" t="s">
        <v>276</v>
      </c>
      <c r="C9" s="134">
        <f>C7/C6</f>
        <v>0.95690397307802677</v>
      </c>
      <c r="D9" s="134">
        <f t="shared" ref="D9:F9" si="1">D7/D6</f>
        <v>0.82427917336963252</v>
      </c>
      <c r="E9" s="134">
        <f t="shared" si="1"/>
        <v>0.87178964533224623</v>
      </c>
      <c r="F9" s="134">
        <f t="shared" si="1"/>
        <v>0.91058516180198112</v>
      </c>
      <c r="H9"/>
      <c r="I9"/>
      <c r="J9"/>
      <c r="K9"/>
      <c r="L9"/>
      <c r="M9"/>
    </row>
    <row r="10" spans="2:13" ht="18" customHeight="1" x14ac:dyDescent="0.25">
      <c r="B10" s="160" t="s">
        <v>277</v>
      </c>
      <c r="C10" s="134">
        <f t="shared" ref="C10:F10" si="2">C8/C6</f>
        <v>0.79018078418073201</v>
      </c>
      <c r="D10" s="134">
        <f t="shared" si="2"/>
        <v>0.58024996906323478</v>
      </c>
      <c r="E10" s="134">
        <f t="shared" si="2"/>
        <v>0.68161434977578472</v>
      </c>
      <c r="F10" s="134">
        <f t="shared" si="2"/>
        <v>0.72085465034910667</v>
      </c>
      <c r="H10"/>
      <c r="I10"/>
      <c r="J10"/>
      <c r="K10"/>
      <c r="L10"/>
      <c r="M10"/>
    </row>
    <row r="11" spans="2:13" s="61" customFormat="1" ht="7.5" customHeight="1" x14ac:dyDescent="0.25">
      <c r="B11" s="62"/>
      <c r="C11" s="63"/>
      <c r="D11" s="64"/>
      <c r="E11" s="64"/>
      <c r="F11" s="65"/>
      <c r="G11" s="64"/>
      <c r="H11"/>
      <c r="I11"/>
      <c r="J11"/>
      <c r="K11"/>
      <c r="L11"/>
      <c r="M11"/>
    </row>
    <row r="12" spans="2:13" x14ac:dyDescent="0.25">
      <c r="B12" s="114" t="s">
        <v>234</v>
      </c>
      <c r="C12" s="114"/>
      <c r="D12" s="114"/>
      <c r="E12" s="114"/>
      <c r="F12" s="114"/>
      <c r="H12"/>
      <c r="I12"/>
      <c r="J12"/>
      <c r="K12"/>
      <c r="L12"/>
      <c r="M12"/>
    </row>
    <row r="13" spans="2:13" x14ac:dyDescent="0.25">
      <c r="B13" s="50" t="s">
        <v>278</v>
      </c>
      <c r="C13" s="114"/>
      <c r="D13" s="114"/>
      <c r="E13" s="114"/>
      <c r="F13" s="114"/>
      <c r="H13"/>
      <c r="I13"/>
      <c r="J13"/>
      <c r="K13"/>
      <c r="L13"/>
      <c r="M13"/>
    </row>
    <row r="14" spans="2:13" x14ac:dyDescent="0.25">
      <c r="B14" s="50" t="s">
        <v>279</v>
      </c>
      <c r="C14" s="114"/>
      <c r="D14" s="114"/>
      <c r="E14" s="114"/>
      <c r="F14" s="114"/>
      <c r="H14"/>
      <c r="I14"/>
      <c r="J14"/>
      <c r="K14"/>
      <c r="L14"/>
      <c r="M14"/>
    </row>
    <row r="15" spans="2:13" ht="25.5" customHeight="1" x14ac:dyDescent="0.25">
      <c r="B15" s="209" t="s">
        <v>184</v>
      </c>
      <c r="C15" s="209"/>
      <c r="D15" s="209"/>
      <c r="E15" s="209"/>
      <c r="F15" s="209"/>
      <c r="H15"/>
      <c r="I15"/>
      <c r="J15"/>
      <c r="K15"/>
      <c r="L15"/>
      <c r="M15"/>
    </row>
    <row r="16" spans="2:13" x14ac:dyDescent="0.25">
      <c r="B16" s="158"/>
      <c r="C16" s="158"/>
      <c r="D16" s="158"/>
      <c r="E16" s="158"/>
      <c r="F16" s="158"/>
      <c r="H16"/>
      <c r="I16"/>
      <c r="J16"/>
      <c r="K16"/>
      <c r="L16"/>
      <c r="M16"/>
    </row>
    <row r="17" spans="2:19" x14ac:dyDescent="0.25">
      <c r="B17" s="117"/>
      <c r="C17" s="5"/>
      <c r="D17" s="5"/>
      <c r="G17"/>
      <c r="H17"/>
      <c r="I17"/>
      <c r="J17"/>
      <c r="K17"/>
      <c r="L17"/>
      <c r="M17"/>
    </row>
    <row r="18" spans="2:19" x14ac:dyDescent="0.25">
      <c r="B18" s="108"/>
      <c r="C18"/>
      <c r="D18"/>
      <c r="G18"/>
      <c r="H18"/>
      <c r="I18"/>
      <c r="J18"/>
      <c r="K18"/>
      <c r="L18"/>
      <c r="M18"/>
    </row>
    <row r="19" spans="2:19" x14ac:dyDescent="0.25">
      <c r="B19" s="113"/>
      <c r="C19"/>
      <c r="D19"/>
      <c r="E19"/>
      <c r="G19"/>
      <c r="H19"/>
      <c r="I19"/>
      <c r="J19"/>
      <c r="K19"/>
      <c r="L19"/>
      <c r="M19"/>
      <c r="N19"/>
      <c r="O19"/>
      <c r="P19"/>
      <c r="Q19"/>
      <c r="R19"/>
      <c r="S19"/>
    </row>
    <row r="20" spans="2:19" x14ac:dyDescent="0.25">
      <c r="B20" s="13"/>
      <c r="C20"/>
      <c r="D20"/>
      <c r="E20"/>
      <c r="F20" s="7"/>
      <c r="G20"/>
      <c r="H20"/>
      <c r="I20"/>
      <c r="J20"/>
      <c r="K20"/>
      <c r="L20"/>
      <c r="M20"/>
      <c r="N20"/>
      <c r="O20"/>
      <c r="P20"/>
      <c r="Q20"/>
      <c r="R20"/>
      <c r="S20"/>
    </row>
    <row r="21" spans="2:19" x14ac:dyDescent="0.25">
      <c r="B21"/>
      <c r="C21"/>
      <c r="D21"/>
      <c r="E21"/>
      <c r="F21" s="7"/>
      <c r="G21"/>
      <c r="H21"/>
      <c r="I21"/>
      <c r="J21"/>
      <c r="K21"/>
      <c r="L21"/>
      <c r="M21"/>
      <c r="N21"/>
      <c r="O21"/>
      <c r="P21"/>
      <c r="Q21"/>
      <c r="R21"/>
      <c r="S21"/>
    </row>
    <row r="22" spans="2:19" x14ac:dyDescent="0.25">
      <c r="B22"/>
      <c r="C22"/>
      <c r="D22"/>
      <c r="E22"/>
      <c r="F22" s="7"/>
      <c r="G22"/>
      <c r="H22"/>
      <c r="I22"/>
      <c r="J22"/>
      <c r="K22"/>
      <c r="L22"/>
      <c r="M22" s="128"/>
      <c r="N22"/>
      <c r="O22"/>
      <c r="P22"/>
      <c r="Q22"/>
      <c r="R22"/>
      <c r="S22"/>
    </row>
    <row r="23" spans="2:19" x14ac:dyDescent="0.25">
      <c r="B23"/>
      <c r="C23"/>
      <c r="D23"/>
      <c r="E23"/>
      <c r="F23" s="7"/>
      <c r="G23"/>
      <c r="H23"/>
      <c r="I23"/>
      <c r="J23"/>
      <c r="K23"/>
      <c r="L23"/>
      <c r="M23" s="128"/>
      <c r="N23"/>
      <c r="O23"/>
      <c r="P23"/>
      <c r="Q23"/>
      <c r="R23"/>
      <c r="S23"/>
    </row>
    <row r="24" spans="2:19" x14ac:dyDescent="0.25">
      <c r="B24"/>
      <c r="C24"/>
      <c r="D24"/>
      <c r="E24"/>
      <c r="F24" s="7"/>
      <c r="G24"/>
      <c r="H24"/>
      <c r="I24"/>
      <c r="J24"/>
      <c r="K24"/>
      <c r="L24"/>
      <c r="M24"/>
      <c r="N24"/>
      <c r="O24"/>
      <c r="P24"/>
      <c r="Q24"/>
      <c r="R24"/>
      <c r="S24"/>
    </row>
    <row r="25" spans="2:19" x14ac:dyDescent="0.25">
      <c r="B25"/>
      <c r="C25"/>
      <c r="D25"/>
      <c r="E25"/>
      <c r="F25" s="7"/>
      <c r="G25"/>
      <c r="H25"/>
      <c r="I25"/>
      <c r="J25"/>
      <c r="K25"/>
      <c r="L25"/>
      <c r="M25"/>
      <c r="N25"/>
      <c r="O25"/>
      <c r="P25"/>
      <c r="Q25"/>
      <c r="R25"/>
      <c r="S25"/>
    </row>
    <row r="26" spans="2:19" x14ac:dyDescent="0.25">
      <c r="B26"/>
      <c r="C26"/>
      <c r="D26"/>
      <c r="E26"/>
      <c r="F26" s="7"/>
      <c r="G26"/>
      <c r="H26"/>
      <c r="I26"/>
      <c r="J26"/>
      <c r="K26"/>
      <c r="L26"/>
      <c r="M26"/>
      <c r="N26"/>
      <c r="O26"/>
      <c r="P26"/>
      <c r="Q26"/>
      <c r="R26"/>
      <c r="S26"/>
    </row>
    <row r="27" spans="2:19" x14ac:dyDescent="0.25">
      <c r="B27"/>
      <c r="C27"/>
      <c r="D27"/>
      <c r="E27"/>
      <c r="F27" s="7"/>
      <c r="G27"/>
      <c r="H27"/>
      <c r="I27"/>
      <c r="J27"/>
      <c r="K27"/>
      <c r="L27"/>
      <c r="M27"/>
      <c r="N27"/>
      <c r="O27"/>
      <c r="P27"/>
      <c r="Q27"/>
      <c r="R27"/>
      <c r="S27"/>
    </row>
    <row r="28" spans="2:19" x14ac:dyDescent="0.25">
      <c r="B28"/>
      <c r="C28"/>
      <c r="D28"/>
      <c r="E28"/>
      <c r="F28" s="7"/>
      <c r="G28"/>
      <c r="H28"/>
      <c r="I28"/>
      <c r="J28"/>
      <c r="K28"/>
      <c r="L28"/>
      <c r="M28"/>
      <c r="N28"/>
      <c r="O28"/>
      <c r="P28"/>
      <c r="Q28"/>
      <c r="R28"/>
      <c r="S28"/>
    </row>
    <row r="29" spans="2:19" x14ac:dyDescent="0.25">
      <c r="B29"/>
      <c r="C29"/>
      <c r="D29"/>
      <c r="E29"/>
      <c r="F29" s="7"/>
      <c r="G29"/>
      <c r="H29"/>
      <c r="I29"/>
      <c r="J29"/>
      <c r="K29"/>
      <c r="L29"/>
      <c r="M29"/>
      <c r="N29"/>
      <c r="O29"/>
      <c r="P29"/>
      <c r="Q29"/>
      <c r="R29"/>
      <c r="S29"/>
    </row>
    <row r="30" spans="2:19" x14ac:dyDescent="0.25">
      <c r="B30"/>
      <c r="C30"/>
      <c r="D30"/>
      <c r="E30"/>
      <c r="F30"/>
      <c r="G30"/>
      <c r="H30"/>
      <c r="I30"/>
      <c r="J30"/>
      <c r="K30"/>
      <c r="L30"/>
      <c r="M30"/>
      <c r="N30"/>
      <c r="O30"/>
      <c r="P30"/>
      <c r="Q30"/>
      <c r="R30"/>
      <c r="S30"/>
    </row>
    <row r="31" spans="2:19" x14ac:dyDescent="0.25">
      <c r="B31"/>
      <c r="C31"/>
      <c r="D31"/>
      <c r="E31"/>
      <c r="F31"/>
      <c r="G31"/>
      <c r="H31"/>
      <c r="I31"/>
      <c r="J31"/>
      <c r="K31"/>
      <c r="L31"/>
      <c r="M31"/>
      <c r="N31"/>
      <c r="O31"/>
      <c r="P31"/>
      <c r="Q31"/>
      <c r="R31"/>
      <c r="S31"/>
    </row>
    <row r="32" spans="2:19" x14ac:dyDescent="0.25">
      <c r="B32"/>
      <c r="C32"/>
      <c r="D32"/>
      <c r="E32"/>
      <c r="F32"/>
      <c r="G32"/>
      <c r="H32"/>
      <c r="I32"/>
      <c r="J32"/>
      <c r="K32"/>
      <c r="L32"/>
      <c r="M32"/>
      <c r="N32"/>
      <c r="O32"/>
      <c r="P32"/>
      <c r="Q32"/>
      <c r="R32"/>
      <c r="S32"/>
    </row>
    <row r="33" spans="2:19" x14ac:dyDescent="0.25">
      <c r="B33"/>
      <c r="C33"/>
      <c r="D33"/>
      <c r="E33"/>
      <c r="F33"/>
      <c r="G33"/>
      <c r="H33"/>
      <c r="I33"/>
      <c r="J33"/>
      <c r="K33"/>
      <c r="L33"/>
      <c r="M33"/>
      <c r="N33"/>
      <c r="O33"/>
      <c r="P33"/>
      <c r="Q33"/>
      <c r="R33"/>
      <c r="S33"/>
    </row>
    <row r="34" spans="2:19" x14ac:dyDescent="0.25">
      <c r="B34"/>
      <c r="C34"/>
      <c r="D34"/>
      <c r="E34"/>
      <c r="F34"/>
      <c r="G34"/>
      <c r="H34"/>
      <c r="I34"/>
      <c r="J34"/>
      <c r="K34"/>
      <c r="L34"/>
      <c r="M34"/>
      <c r="N34"/>
      <c r="O34"/>
      <c r="P34"/>
      <c r="Q34"/>
      <c r="R34"/>
      <c r="S34"/>
    </row>
    <row r="35" spans="2:19" x14ac:dyDescent="0.25">
      <c r="B35"/>
      <c r="C35"/>
      <c r="D35"/>
      <c r="E35"/>
      <c r="F35"/>
      <c r="G35"/>
      <c r="H35"/>
      <c r="I35"/>
      <c r="J35"/>
      <c r="K35"/>
      <c r="L35"/>
      <c r="M35"/>
      <c r="N35"/>
      <c r="O35"/>
      <c r="P35"/>
      <c r="Q35"/>
      <c r="R35"/>
      <c r="S35"/>
    </row>
    <row r="36" spans="2:19" x14ac:dyDescent="0.25">
      <c r="B36"/>
      <c r="C36"/>
      <c r="D36"/>
      <c r="E36"/>
      <c r="F36"/>
      <c r="G36"/>
      <c r="H36"/>
      <c r="I36"/>
      <c r="J36"/>
      <c r="K36"/>
      <c r="L36"/>
      <c r="M36"/>
      <c r="N36"/>
      <c r="O36"/>
      <c r="P36"/>
      <c r="Q36"/>
      <c r="R36"/>
      <c r="S36"/>
    </row>
    <row r="37" spans="2:19" x14ac:dyDescent="0.25">
      <c r="B37"/>
      <c r="C37"/>
      <c r="D37"/>
      <c r="E37"/>
      <c r="F37"/>
      <c r="G37"/>
      <c r="H37"/>
      <c r="I37"/>
      <c r="J37"/>
      <c r="K37"/>
      <c r="L37"/>
      <c r="M37"/>
      <c r="N37"/>
      <c r="O37"/>
      <c r="P37"/>
      <c r="Q37"/>
      <c r="R37"/>
      <c r="S37"/>
    </row>
    <row r="38" spans="2:19" ht="15" customHeight="1" x14ac:dyDescent="0.25">
      <c r="B38"/>
      <c r="C38"/>
      <c r="D38"/>
      <c r="E38"/>
      <c r="F38"/>
      <c r="G38"/>
      <c r="H38"/>
      <c r="I38"/>
      <c r="J38"/>
      <c r="K38"/>
      <c r="L38"/>
      <c r="M38"/>
      <c r="N38"/>
      <c r="O38"/>
      <c r="P38"/>
      <c r="Q38"/>
      <c r="R38"/>
      <c r="S38"/>
    </row>
    <row r="39" spans="2:19" x14ac:dyDescent="0.25">
      <c r="B39"/>
      <c r="C39"/>
      <c r="D39"/>
      <c r="E39"/>
      <c r="F39"/>
      <c r="G39"/>
      <c r="H39"/>
      <c r="I39"/>
      <c r="J39"/>
      <c r="K39"/>
      <c r="L39"/>
      <c r="M39"/>
      <c r="N39"/>
      <c r="O39"/>
      <c r="P39"/>
      <c r="Q39"/>
      <c r="R39"/>
      <c r="S39"/>
    </row>
    <row r="40" spans="2:19" x14ac:dyDescent="0.25">
      <c r="B40"/>
      <c r="C40"/>
      <c r="D40"/>
      <c r="E40"/>
      <c r="F40"/>
      <c r="G40"/>
      <c r="H40"/>
      <c r="I40"/>
      <c r="J40"/>
      <c r="K40"/>
      <c r="L40"/>
      <c r="M40"/>
      <c r="N40"/>
      <c r="O40"/>
      <c r="P40"/>
      <c r="Q40"/>
      <c r="R40"/>
      <c r="S40"/>
    </row>
    <row r="41" spans="2:19" x14ac:dyDescent="0.25">
      <c r="B41"/>
      <c r="C41"/>
      <c r="D41"/>
      <c r="E41"/>
      <c r="F41"/>
      <c r="G41"/>
      <c r="H41"/>
      <c r="I41"/>
      <c r="J41"/>
      <c r="K41"/>
      <c r="L41"/>
      <c r="M41"/>
      <c r="N41"/>
      <c r="O41"/>
      <c r="P41"/>
      <c r="Q41"/>
      <c r="R41"/>
      <c r="S41"/>
    </row>
    <row r="42" spans="2:19" x14ac:dyDescent="0.25">
      <c r="B42"/>
      <c r="C42"/>
      <c r="D42"/>
      <c r="E42"/>
      <c r="F42"/>
      <c r="G42"/>
      <c r="H42"/>
      <c r="I42"/>
      <c r="J42"/>
      <c r="K42"/>
      <c r="L42"/>
      <c r="M42"/>
      <c r="N42"/>
      <c r="O42"/>
      <c r="P42"/>
      <c r="Q42"/>
      <c r="R42"/>
      <c r="S42"/>
    </row>
    <row r="43" spans="2:19" x14ac:dyDescent="0.25">
      <c r="B43"/>
      <c r="C43"/>
      <c r="D43"/>
      <c r="E43"/>
      <c r="F43"/>
      <c r="G43"/>
      <c r="H43"/>
      <c r="I43"/>
      <c r="J43"/>
      <c r="K43"/>
      <c r="L43"/>
      <c r="M43"/>
      <c r="N43"/>
      <c r="O43"/>
      <c r="P43"/>
      <c r="Q43"/>
      <c r="R43"/>
      <c r="S43"/>
    </row>
    <row r="44" spans="2:19" x14ac:dyDescent="0.25">
      <c r="B44"/>
      <c r="C44"/>
      <c r="D44"/>
      <c r="E44"/>
      <c r="F44"/>
      <c r="G44"/>
      <c r="H44"/>
      <c r="I44"/>
      <c r="J44"/>
      <c r="K44"/>
      <c r="L44"/>
      <c r="M44"/>
      <c r="N44"/>
      <c r="O44"/>
      <c r="P44"/>
      <c r="Q44"/>
      <c r="R44"/>
      <c r="S44"/>
    </row>
    <row r="45" spans="2:19" x14ac:dyDescent="0.25">
      <c r="B45"/>
      <c r="C45"/>
      <c r="D45"/>
      <c r="E45"/>
      <c r="F45"/>
      <c r="G45"/>
      <c r="H45"/>
      <c r="I45"/>
      <c r="J45"/>
      <c r="K45"/>
      <c r="L45"/>
      <c r="M45"/>
      <c r="N45"/>
      <c r="O45"/>
      <c r="P45"/>
      <c r="Q45"/>
      <c r="R45"/>
      <c r="S45"/>
    </row>
    <row r="46" spans="2:19" x14ac:dyDescent="0.25">
      <c r="B46"/>
      <c r="C46"/>
      <c r="D46"/>
      <c r="E46"/>
      <c r="F46"/>
      <c r="G46"/>
      <c r="H46"/>
      <c r="I46"/>
      <c r="J46"/>
      <c r="K46"/>
      <c r="L46"/>
      <c r="M46"/>
      <c r="N46"/>
      <c r="O46"/>
      <c r="P46"/>
      <c r="Q46"/>
      <c r="R46"/>
      <c r="S46"/>
    </row>
    <row r="47" spans="2:19" x14ac:dyDescent="0.25">
      <c r="B47"/>
      <c r="C47"/>
      <c r="D47"/>
      <c r="E47"/>
      <c r="F47"/>
      <c r="G47"/>
      <c r="H47"/>
      <c r="I47"/>
      <c r="J47"/>
      <c r="K47"/>
      <c r="L47"/>
      <c r="M47"/>
      <c r="N47"/>
      <c r="O47"/>
      <c r="P47"/>
      <c r="Q47"/>
      <c r="R47"/>
      <c r="S47"/>
    </row>
    <row r="48" spans="2:19" x14ac:dyDescent="0.25">
      <c r="B48"/>
      <c r="C48"/>
      <c r="D48"/>
      <c r="E48"/>
      <c r="F48"/>
      <c r="G48"/>
      <c r="H48"/>
      <c r="I48"/>
      <c r="J48"/>
      <c r="K48"/>
      <c r="L48"/>
      <c r="M48"/>
      <c r="N48"/>
      <c r="O48"/>
      <c r="P48"/>
      <c r="Q48"/>
      <c r="R48"/>
      <c r="S48"/>
    </row>
    <row r="49" spans="6:19" x14ac:dyDescent="0.25">
      <c r="F49"/>
      <c r="G49"/>
      <c r="H49"/>
      <c r="I49"/>
      <c r="J49"/>
      <c r="K49"/>
      <c r="L49"/>
      <c r="M49"/>
      <c r="N49"/>
      <c r="O49"/>
      <c r="P49"/>
      <c r="Q49"/>
      <c r="R49"/>
      <c r="S49"/>
    </row>
    <row r="50" spans="6:19" x14ac:dyDescent="0.25">
      <c r="F50"/>
      <c r="G50"/>
      <c r="H50"/>
      <c r="I50"/>
      <c r="J50"/>
      <c r="K50"/>
      <c r="L50"/>
      <c r="M50"/>
      <c r="N50"/>
      <c r="O50"/>
      <c r="P50"/>
      <c r="Q50"/>
      <c r="R50"/>
      <c r="S50"/>
    </row>
    <row r="51" spans="6:19" x14ac:dyDescent="0.25">
      <c r="F51"/>
      <c r="G51"/>
      <c r="H51"/>
      <c r="I51"/>
      <c r="J51"/>
      <c r="K51"/>
      <c r="L51"/>
      <c r="M51"/>
      <c r="N51"/>
      <c r="O51"/>
      <c r="P51"/>
      <c r="Q51"/>
      <c r="R51"/>
      <c r="S51"/>
    </row>
    <row r="52" spans="6:19" x14ac:dyDescent="0.25">
      <c r="F52"/>
      <c r="G52"/>
      <c r="H52"/>
      <c r="I52"/>
      <c r="J52"/>
      <c r="K52"/>
      <c r="L52"/>
      <c r="M52"/>
      <c r="N52"/>
      <c r="O52"/>
      <c r="P52"/>
      <c r="Q52"/>
      <c r="R52"/>
      <c r="S52"/>
    </row>
    <row r="53" spans="6:19" x14ac:dyDescent="0.25">
      <c r="F53"/>
      <c r="G53"/>
      <c r="H53"/>
      <c r="I53"/>
      <c r="J53"/>
      <c r="K53"/>
      <c r="L53"/>
      <c r="M53"/>
      <c r="N53"/>
      <c r="O53"/>
      <c r="P53"/>
      <c r="Q53"/>
      <c r="R53"/>
      <c r="S53"/>
    </row>
    <row r="54" spans="6:19" x14ac:dyDescent="0.25">
      <c r="F54"/>
      <c r="G54"/>
      <c r="H54"/>
      <c r="I54"/>
      <c r="J54"/>
      <c r="K54"/>
      <c r="L54"/>
      <c r="M54"/>
      <c r="N54"/>
      <c r="O54"/>
      <c r="P54"/>
      <c r="Q54"/>
      <c r="R54"/>
      <c r="S54"/>
    </row>
    <row r="55" spans="6:19" x14ac:dyDescent="0.25">
      <c r="F55"/>
      <c r="G55"/>
      <c r="H55"/>
      <c r="I55"/>
      <c r="J55"/>
      <c r="K55"/>
      <c r="L55"/>
      <c r="M55"/>
      <c r="N55"/>
      <c r="O55"/>
      <c r="P55"/>
      <c r="Q55"/>
      <c r="R55"/>
      <c r="S55"/>
    </row>
    <row r="56" spans="6:19" x14ac:dyDescent="0.25">
      <c r="F56"/>
      <c r="G56"/>
      <c r="H56"/>
      <c r="I56"/>
      <c r="J56"/>
      <c r="K56"/>
      <c r="L56"/>
      <c r="M56"/>
      <c r="N56"/>
      <c r="O56"/>
      <c r="P56"/>
      <c r="Q56"/>
      <c r="R56"/>
      <c r="S56"/>
    </row>
    <row r="57" spans="6:19" x14ac:dyDescent="0.25">
      <c r="F57"/>
      <c r="G57"/>
      <c r="H57"/>
      <c r="I57"/>
      <c r="J57"/>
      <c r="K57"/>
      <c r="L57"/>
      <c r="M57"/>
      <c r="N57"/>
      <c r="O57"/>
      <c r="P57"/>
      <c r="Q57"/>
      <c r="R57"/>
      <c r="S57"/>
    </row>
    <row r="58" spans="6:19" x14ac:dyDescent="0.25">
      <c r="F58"/>
      <c r="G58"/>
      <c r="H58"/>
      <c r="I58"/>
      <c r="J58"/>
      <c r="K58"/>
      <c r="L58"/>
      <c r="M58"/>
      <c r="N58"/>
      <c r="O58"/>
      <c r="P58"/>
      <c r="Q58"/>
      <c r="R58"/>
      <c r="S58"/>
    </row>
    <row r="59" spans="6:19" x14ac:dyDescent="0.25">
      <c r="F59"/>
      <c r="G59"/>
      <c r="H59"/>
      <c r="I59"/>
      <c r="J59"/>
      <c r="K59"/>
      <c r="L59"/>
      <c r="M59"/>
      <c r="N59"/>
      <c r="O59"/>
      <c r="P59"/>
      <c r="Q59"/>
      <c r="R59"/>
      <c r="S59"/>
    </row>
    <row r="60" spans="6:19" x14ac:dyDescent="0.25">
      <c r="F60"/>
      <c r="G60"/>
      <c r="H60"/>
      <c r="I60"/>
      <c r="J60"/>
      <c r="K60"/>
      <c r="L60"/>
      <c r="M60"/>
      <c r="N60"/>
      <c r="O60"/>
      <c r="P60"/>
      <c r="Q60"/>
      <c r="R60"/>
      <c r="S60"/>
    </row>
    <row r="61" spans="6:19" x14ac:dyDescent="0.25">
      <c r="F61"/>
      <c r="G61"/>
      <c r="H61"/>
      <c r="I61"/>
      <c r="J61"/>
      <c r="K61"/>
      <c r="L61"/>
      <c r="M61"/>
      <c r="N61"/>
      <c r="O61"/>
      <c r="P61"/>
      <c r="Q61"/>
      <c r="R61"/>
      <c r="S61"/>
    </row>
    <row r="62" spans="6:19" x14ac:dyDescent="0.25">
      <c r="F62"/>
      <c r="G62"/>
      <c r="H62"/>
      <c r="I62"/>
      <c r="J62"/>
      <c r="K62"/>
      <c r="L62"/>
      <c r="M62"/>
      <c r="N62"/>
      <c r="O62"/>
      <c r="P62"/>
      <c r="Q62"/>
      <c r="R62"/>
      <c r="S62"/>
    </row>
    <row r="63" spans="6:19" x14ac:dyDescent="0.25">
      <c r="F63"/>
      <c r="G63"/>
      <c r="H63"/>
      <c r="I63"/>
      <c r="J63"/>
      <c r="K63"/>
      <c r="L63"/>
      <c r="M63"/>
      <c r="N63"/>
      <c r="O63"/>
      <c r="P63"/>
      <c r="Q63"/>
      <c r="R63"/>
      <c r="S63"/>
    </row>
    <row r="64" spans="6:19" x14ac:dyDescent="0.25">
      <c r="F64"/>
      <c r="G64"/>
      <c r="H64"/>
      <c r="I64"/>
      <c r="J64"/>
      <c r="K64"/>
      <c r="L64"/>
      <c r="M64"/>
      <c r="N64"/>
      <c r="O64"/>
      <c r="P64"/>
      <c r="Q64"/>
      <c r="R64"/>
      <c r="S64"/>
    </row>
    <row r="65" spans="6:19" x14ac:dyDescent="0.25">
      <c r="F65"/>
      <c r="G65"/>
      <c r="H65"/>
      <c r="I65"/>
      <c r="J65"/>
      <c r="K65"/>
      <c r="L65"/>
      <c r="M65"/>
      <c r="N65"/>
      <c r="O65"/>
      <c r="P65"/>
      <c r="Q65"/>
      <c r="R65"/>
      <c r="S65"/>
    </row>
    <row r="66" spans="6:19" x14ac:dyDescent="0.25">
      <c r="F66"/>
      <c r="G66"/>
      <c r="H66"/>
      <c r="I66"/>
      <c r="J66"/>
      <c r="K66"/>
      <c r="L66"/>
      <c r="M66"/>
      <c r="N66"/>
      <c r="O66"/>
      <c r="P66"/>
      <c r="Q66"/>
      <c r="R66"/>
      <c r="S66"/>
    </row>
    <row r="67" spans="6:19" x14ac:dyDescent="0.25">
      <c r="F67"/>
      <c r="G67"/>
      <c r="H67"/>
      <c r="I67"/>
      <c r="J67"/>
      <c r="K67"/>
      <c r="L67"/>
      <c r="M67"/>
      <c r="N67"/>
      <c r="O67"/>
      <c r="P67"/>
      <c r="Q67"/>
      <c r="R67"/>
      <c r="S67"/>
    </row>
  </sheetData>
  <sheetProtection algorithmName="SHA-512" hashValue="W1ApamRKaLEUPGOlCFtcswVRFINJ21fcb7zTyn5lu2tBTma2/9YvUT0y0I2ymfW34Tema59RJAIRdHC3oYVd0Q==" saltValue="wMs1KIAxr9tEE3lVaTn9XA==" spinCount="100000" sheet="1" objects="1" scenarios="1"/>
  <mergeCells count="4">
    <mergeCell ref="B4:B5"/>
    <mergeCell ref="C4:E4"/>
    <mergeCell ref="F4:F5"/>
    <mergeCell ref="B15:F1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A2AD26"/>
    <pageSetUpPr fitToPage="1"/>
  </sheetPr>
  <dimension ref="A1:I47"/>
  <sheetViews>
    <sheetView showGridLines="0" zoomScaleNormal="100" zoomScalePageLayoutView="70" workbookViewId="0">
      <selection activeCell="B4" sqref="B4:C4"/>
    </sheetView>
  </sheetViews>
  <sheetFormatPr baseColWidth="10" defaultColWidth="10.85546875" defaultRowHeight="15" x14ac:dyDescent="0.25"/>
  <cols>
    <col min="1" max="1" width="8.5703125" customWidth="1"/>
    <col min="2" max="2" width="5.7109375" customWidth="1"/>
    <col min="3" max="3" width="12.42578125" customWidth="1"/>
    <col min="4" max="4" width="17.140625" customWidth="1"/>
    <col min="5" max="8" width="14.28515625" customWidth="1"/>
    <col min="9" max="9" width="7.5703125" customWidth="1"/>
    <col min="10" max="10" width="11.85546875" bestFit="1" customWidth="1"/>
    <col min="12" max="12" width="21" bestFit="1" customWidth="1"/>
    <col min="13" max="13" width="15.42578125" customWidth="1"/>
  </cols>
  <sheetData>
    <row r="1" spans="1:9" x14ac:dyDescent="0.25">
      <c r="A1" s="2"/>
      <c r="B1" s="2"/>
      <c r="C1" s="2"/>
      <c r="D1" s="2"/>
      <c r="E1" s="2"/>
      <c r="F1" s="2"/>
      <c r="G1" s="2"/>
      <c r="H1" s="2"/>
      <c r="I1" s="2"/>
    </row>
    <row r="2" spans="1:9" x14ac:dyDescent="0.25">
      <c r="A2" s="2"/>
      <c r="B2" s="56" t="s">
        <v>193</v>
      </c>
      <c r="C2" s="15"/>
      <c r="D2" s="15"/>
      <c r="E2" s="15"/>
      <c r="F2" s="15"/>
      <c r="G2" s="15"/>
      <c r="H2" s="15"/>
      <c r="I2" s="15"/>
    </row>
    <row r="3" spans="1:9" x14ac:dyDescent="0.25">
      <c r="A3" s="2"/>
      <c r="B3" s="18" t="s">
        <v>123</v>
      </c>
      <c r="C3" s="15"/>
      <c r="D3" s="15"/>
      <c r="E3" s="15"/>
      <c r="F3" s="15"/>
      <c r="G3" s="15"/>
      <c r="H3" s="15"/>
      <c r="I3" s="15"/>
    </row>
    <row r="4" spans="1:9" ht="45.75" customHeight="1" x14ac:dyDescent="0.25">
      <c r="A4" s="2"/>
      <c r="B4" s="235" t="s">
        <v>38</v>
      </c>
      <c r="C4" s="235"/>
      <c r="D4" s="177" t="s">
        <v>48</v>
      </c>
      <c r="E4" s="177" t="s">
        <v>298</v>
      </c>
      <c r="F4" s="49" t="s">
        <v>190</v>
      </c>
      <c r="G4" s="193" t="s">
        <v>120</v>
      </c>
      <c r="H4" s="193" t="s">
        <v>121</v>
      </c>
      <c r="I4" s="15"/>
    </row>
    <row r="5" spans="1:9" ht="18" customHeight="1" x14ac:dyDescent="0.25">
      <c r="A5" s="2"/>
      <c r="B5" s="248" t="s">
        <v>303</v>
      </c>
      <c r="C5" s="236" t="s">
        <v>126</v>
      </c>
      <c r="D5" s="19" t="s">
        <v>41</v>
      </c>
      <c r="E5" s="22">
        <v>24548</v>
      </c>
      <c r="F5" s="90">
        <v>0.65898484601596874</v>
      </c>
      <c r="G5" s="34">
        <v>0.08</v>
      </c>
      <c r="H5" s="34">
        <v>1</v>
      </c>
      <c r="I5" s="15"/>
    </row>
    <row r="6" spans="1:9" ht="18" customHeight="1" x14ac:dyDescent="0.25">
      <c r="A6" s="2"/>
      <c r="B6" s="249"/>
      <c r="C6" s="237"/>
      <c r="D6" s="19" t="s">
        <v>42</v>
      </c>
      <c r="E6" s="22">
        <v>21808</v>
      </c>
      <c r="F6" s="74">
        <v>0.75660674981658105</v>
      </c>
      <c r="G6" s="34">
        <v>0.24</v>
      </c>
      <c r="H6" s="34">
        <v>1</v>
      </c>
      <c r="I6" s="15"/>
    </row>
    <row r="7" spans="1:9" ht="18" customHeight="1" x14ac:dyDescent="0.25">
      <c r="A7" s="2"/>
      <c r="B7" s="249"/>
      <c r="C7" s="237"/>
      <c r="D7" s="19" t="s">
        <v>43</v>
      </c>
      <c r="E7" s="22">
        <v>26425</v>
      </c>
      <c r="F7" s="74">
        <v>0.76759432355723745</v>
      </c>
      <c r="G7" s="34">
        <v>0</v>
      </c>
      <c r="H7" s="34">
        <v>1</v>
      </c>
      <c r="I7" s="15"/>
    </row>
    <row r="8" spans="1:9" ht="18" customHeight="1" x14ac:dyDescent="0.25">
      <c r="A8" s="2"/>
      <c r="B8" s="249"/>
      <c r="C8" s="237"/>
      <c r="D8" s="19" t="s">
        <v>44</v>
      </c>
      <c r="E8" s="142">
        <v>1031</v>
      </c>
      <c r="F8" s="74">
        <v>0.75639185257032004</v>
      </c>
      <c r="G8" s="34">
        <v>0.28000000000000003</v>
      </c>
      <c r="H8" s="34">
        <v>1</v>
      </c>
      <c r="I8" s="15"/>
    </row>
    <row r="9" spans="1:9" ht="18" customHeight="1" thickBot="1" x14ac:dyDescent="0.3">
      <c r="A9" s="2"/>
      <c r="B9" s="249"/>
      <c r="C9" s="238"/>
      <c r="D9" s="57" t="s">
        <v>45</v>
      </c>
      <c r="E9" s="70">
        <v>955</v>
      </c>
      <c r="F9" s="77">
        <v>0.71208376963350783</v>
      </c>
      <c r="G9" s="71">
        <v>0.28000000000000003</v>
      </c>
      <c r="H9" s="71">
        <v>1</v>
      </c>
      <c r="I9" s="15"/>
    </row>
    <row r="10" spans="1:9" ht="18" customHeight="1" x14ac:dyDescent="0.25">
      <c r="A10" s="2"/>
      <c r="B10" s="249"/>
      <c r="C10" s="239" t="s">
        <v>40</v>
      </c>
      <c r="D10" s="58" t="s">
        <v>41</v>
      </c>
      <c r="E10" s="72">
        <v>11366</v>
      </c>
      <c r="F10" s="91">
        <v>0.66893542143234208</v>
      </c>
      <c r="G10" s="73">
        <v>0.12</v>
      </c>
      <c r="H10" s="73">
        <v>1</v>
      </c>
      <c r="I10" s="15"/>
    </row>
    <row r="11" spans="1:9" ht="18" customHeight="1" x14ac:dyDescent="0.25">
      <c r="A11" s="2"/>
      <c r="B11" s="249"/>
      <c r="C11" s="240"/>
      <c r="D11" s="19" t="s">
        <v>42</v>
      </c>
      <c r="E11" s="142">
        <v>9463</v>
      </c>
      <c r="F11" s="74">
        <v>0.75784423544330548</v>
      </c>
      <c r="G11" s="34">
        <v>0.2</v>
      </c>
      <c r="H11" s="34">
        <v>1</v>
      </c>
      <c r="I11" s="15"/>
    </row>
    <row r="12" spans="1:9" ht="18" customHeight="1" x14ac:dyDescent="0.25">
      <c r="A12" s="2"/>
      <c r="B12" s="249"/>
      <c r="C12" s="240"/>
      <c r="D12" s="19" t="s">
        <v>43</v>
      </c>
      <c r="E12" s="22">
        <v>29933</v>
      </c>
      <c r="F12" s="74">
        <v>0.76194835131794336</v>
      </c>
      <c r="G12" s="34">
        <v>0</v>
      </c>
      <c r="H12" s="34">
        <v>1</v>
      </c>
      <c r="I12" s="15"/>
    </row>
    <row r="13" spans="1:9" ht="18" customHeight="1" x14ac:dyDescent="0.25">
      <c r="A13" s="2"/>
      <c r="B13" s="249"/>
      <c r="C13" s="240"/>
      <c r="D13" s="19" t="s">
        <v>44</v>
      </c>
      <c r="E13" s="142">
        <v>2183</v>
      </c>
      <c r="F13" s="74">
        <v>0.80309665597801194</v>
      </c>
      <c r="G13" s="34">
        <v>0.28000000000000003</v>
      </c>
      <c r="H13" s="34">
        <v>1</v>
      </c>
      <c r="I13" s="15"/>
    </row>
    <row r="14" spans="1:9" ht="18" customHeight="1" thickBot="1" x14ac:dyDescent="0.3">
      <c r="A14" s="2"/>
      <c r="B14" s="250"/>
      <c r="C14" s="241"/>
      <c r="D14" s="60" t="s">
        <v>45</v>
      </c>
      <c r="E14" s="39">
        <v>288</v>
      </c>
      <c r="F14" s="77">
        <v>0.73250000000000004</v>
      </c>
      <c r="G14" s="40">
        <v>0.36</v>
      </c>
      <c r="H14" s="40">
        <v>1</v>
      </c>
      <c r="I14" s="15"/>
    </row>
    <row r="15" spans="1:9" ht="18" customHeight="1" x14ac:dyDescent="0.25">
      <c r="A15" s="2"/>
      <c r="B15" s="242" t="s">
        <v>39</v>
      </c>
      <c r="C15" s="243"/>
      <c r="D15" s="58" t="s">
        <v>41</v>
      </c>
      <c r="E15" s="72">
        <v>25077</v>
      </c>
      <c r="F15" s="76">
        <v>0.4807066235993141</v>
      </c>
      <c r="G15" s="73">
        <v>0</v>
      </c>
      <c r="H15" s="73">
        <v>1</v>
      </c>
      <c r="I15" s="15"/>
    </row>
    <row r="16" spans="1:9" ht="18" customHeight="1" x14ac:dyDescent="0.25">
      <c r="A16" s="2"/>
      <c r="B16" s="244"/>
      <c r="C16" s="245"/>
      <c r="D16" s="19" t="s">
        <v>42</v>
      </c>
      <c r="E16" s="22">
        <v>64511</v>
      </c>
      <c r="F16" s="74">
        <v>0.56536714668816168</v>
      </c>
      <c r="G16" s="34">
        <v>0</v>
      </c>
      <c r="H16" s="34">
        <v>1</v>
      </c>
      <c r="I16" s="15"/>
    </row>
    <row r="17" spans="1:9" ht="18" customHeight="1" x14ac:dyDescent="0.25">
      <c r="A17" s="2"/>
      <c r="B17" s="244"/>
      <c r="C17" s="245"/>
      <c r="D17" s="19" t="s">
        <v>43</v>
      </c>
      <c r="E17" s="22">
        <v>54728</v>
      </c>
      <c r="F17" s="74">
        <v>0.58512425084052044</v>
      </c>
      <c r="G17" s="34">
        <v>0</v>
      </c>
      <c r="H17" s="34">
        <v>1</v>
      </c>
      <c r="I17" s="15"/>
    </row>
    <row r="18" spans="1:9" ht="18" customHeight="1" x14ac:dyDescent="0.25">
      <c r="A18" s="2"/>
      <c r="B18" s="244"/>
      <c r="C18" s="245"/>
      <c r="D18" s="19" t="s">
        <v>44</v>
      </c>
      <c r="E18" s="142">
        <v>2964</v>
      </c>
      <c r="F18" s="74">
        <v>0.60928475033738194</v>
      </c>
      <c r="G18" s="34">
        <v>0</v>
      </c>
      <c r="H18" s="34">
        <v>1</v>
      </c>
      <c r="I18" s="15"/>
    </row>
    <row r="19" spans="1:9" ht="18" customHeight="1" thickBot="1" x14ac:dyDescent="0.3">
      <c r="A19" s="2"/>
      <c r="B19" s="246"/>
      <c r="C19" s="247"/>
      <c r="D19" s="60" t="s">
        <v>45</v>
      </c>
      <c r="E19" s="39">
        <v>601</v>
      </c>
      <c r="F19" s="77">
        <v>0.52386023294509154</v>
      </c>
      <c r="G19" s="40">
        <v>0</v>
      </c>
      <c r="H19" s="40">
        <v>1</v>
      </c>
      <c r="I19" s="15"/>
    </row>
    <row r="20" spans="1:9" ht="18" customHeight="1" x14ac:dyDescent="0.25">
      <c r="A20" s="2"/>
      <c r="B20" s="251" t="s">
        <v>0</v>
      </c>
      <c r="C20" s="252"/>
      <c r="D20" s="183" t="s">
        <v>41</v>
      </c>
      <c r="E20" s="194">
        <v>60991</v>
      </c>
      <c r="F20" s="76">
        <v>0.58753848928530439</v>
      </c>
      <c r="G20" s="198">
        <v>0</v>
      </c>
      <c r="H20" s="198">
        <v>1</v>
      </c>
      <c r="I20" s="15"/>
    </row>
    <row r="21" spans="1:9" ht="18" customHeight="1" x14ac:dyDescent="0.25">
      <c r="A21" s="2"/>
      <c r="B21" s="244"/>
      <c r="C21" s="245"/>
      <c r="D21" s="185" t="s">
        <v>42</v>
      </c>
      <c r="E21" s="195">
        <v>95782</v>
      </c>
      <c r="F21" s="74">
        <v>0.62792549748386961</v>
      </c>
      <c r="G21" s="199">
        <v>0</v>
      </c>
      <c r="H21" s="199">
        <v>1</v>
      </c>
      <c r="I21" s="15"/>
    </row>
    <row r="22" spans="1:9" ht="18" customHeight="1" x14ac:dyDescent="0.25">
      <c r="A22" s="2"/>
      <c r="B22" s="244"/>
      <c r="C22" s="245"/>
      <c r="D22" s="185" t="s">
        <v>43</v>
      </c>
      <c r="E22" s="195">
        <v>111086</v>
      </c>
      <c r="F22" s="74">
        <v>0.67617665592423892</v>
      </c>
      <c r="G22" s="199">
        <v>0</v>
      </c>
      <c r="H22" s="199">
        <v>1</v>
      </c>
      <c r="I22" s="15"/>
    </row>
    <row r="23" spans="1:9" ht="18" customHeight="1" x14ac:dyDescent="0.25">
      <c r="A23" s="2"/>
      <c r="B23" s="244"/>
      <c r="C23" s="245"/>
      <c r="D23" s="185" t="s">
        <v>44</v>
      </c>
      <c r="E23" s="196">
        <v>6178</v>
      </c>
      <c r="F23" s="74">
        <v>0.70231790223373258</v>
      </c>
      <c r="G23" s="199">
        <v>0</v>
      </c>
      <c r="H23" s="199">
        <v>1</v>
      </c>
      <c r="I23" s="15"/>
    </row>
    <row r="24" spans="1:9" ht="18" customHeight="1" thickBot="1" x14ac:dyDescent="0.3">
      <c r="A24" s="2"/>
      <c r="B24" s="253"/>
      <c r="C24" s="254"/>
      <c r="D24" s="188" t="s">
        <v>45</v>
      </c>
      <c r="E24" s="197">
        <v>1844</v>
      </c>
      <c r="F24" s="161">
        <v>0.65392624728850324</v>
      </c>
      <c r="G24" s="200">
        <v>0</v>
      </c>
      <c r="H24" s="200">
        <v>1</v>
      </c>
      <c r="I24" s="15"/>
    </row>
    <row r="25" spans="1:9" ht="18" customHeight="1" x14ac:dyDescent="0.25">
      <c r="A25" s="2"/>
      <c r="B25" s="233" t="s">
        <v>47</v>
      </c>
      <c r="C25" s="234"/>
      <c r="D25" s="234"/>
      <c r="E25" s="36">
        <v>275881</v>
      </c>
      <c r="F25" s="81">
        <v>0.64026533179160583</v>
      </c>
      <c r="G25" s="37">
        <v>0</v>
      </c>
      <c r="H25" s="37">
        <v>1</v>
      </c>
      <c r="I25" s="15"/>
    </row>
    <row r="26" spans="1:9" ht="7.5" customHeight="1" x14ac:dyDescent="0.25">
      <c r="A26" s="61"/>
      <c r="B26" s="62"/>
      <c r="C26" s="63"/>
      <c r="D26" s="64"/>
      <c r="E26" s="64"/>
      <c r="F26" s="65"/>
      <c r="G26" s="64"/>
      <c r="H26" s="64"/>
      <c r="I26" s="61"/>
    </row>
    <row r="27" spans="1:9" x14ac:dyDescent="0.25">
      <c r="A27" s="2"/>
      <c r="B27" s="114" t="s">
        <v>122</v>
      </c>
      <c r="C27" s="16"/>
      <c r="D27" s="15"/>
      <c r="E27" s="15"/>
      <c r="F27" s="26"/>
      <c r="G27" s="26"/>
      <c r="H27" s="26"/>
      <c r="I27" s="15"/>
    </row>
    <row r="28" spans="1:9" ht="12.75" customHeight="1" x14ac:dyDescent="0.25">
      <c r="A28" s="2"/>
      <c r="B28" s="114" t="s">
        <v>191</v>
      </c>
      <c r="C28" s="16"/>
      <c r="D28" s="15"/>
      <c r="E28" s="15"/>
      <c r="F28" s="15"/>
      <c r="G28" s="15"/>
      <c r="H28" s="15"/>
      <c r="I28" s="15"/>
    </row>
    <row r="29" spans="1:9" ht="36.75" customHeight="1" x14ac:dyDescent="0.25">
      <c r="A29" s="2"/>
      <c r="B29" s="231" t="s">
        <v>304</v>
      </c>
      <c r="C29" s="231"/>
      <c r="D29" s="231"/>
      <c r="E29" s="231"/>
      <c r="F29" s="231"/>
      <c r="G29" s="231"/>
      <c r="H29" s="231"/>
      <c r="I29" s="117"/>
    </row>
    <row r="30" spans="1:9" ht="12.75" customHeight="1" x14ac:dyDescent="0.25">
      <c r="A30" s="2"/>
      <c r="B30" s="114" t="s">
        <v>119</v>
      </c>
      <c r="C30" s="16"/>
      <c r="D30" s="15"/>
      <c r="E30" s="15"/>
      <c r="F30" s="15"/>
      <c r="G30" s="15"/>
      <c r="H30" s="15"/>
      <c r="I30" s="15"/>
    </row>
    <row r="31" spans="1:9" ht="24.75" customHeight="1" x14ac:dyDescent="0.25">
      <c r="A31" s="2"/>
      <c r="B31" s="232" t="s">
        <v>192</v>
      </c>
      <c r="C31" s="232"/>
      <c r="D31" s="232"/>
      <c r="E31" s="232"/>
      <c r="F31" s="232"/>
      <c r="G31" s="232"/>
      <c r="H31" s="232"/>
      <c r="I31" s="2"/>
    </row>
    <row r="32" spans="1:9" x14ac:dyDescent="0.25">
      <c r="A32" s="2"/>
      <c r="B32" s="3"/>
      <c r="C32" s="2"/>
      <c r="D32" s="2"/>
      <c r="E32" s="2"/>
      <c r="F32" s="2"/>
      <c r="G32" s="2"/>
      <c r="H32" s="2"/>
      <c r="I32" s="2"/>
    </row>
    <row r="37" ht="15.75" customHeight="1" x14ac:dyDescent="0.25"/>
    <row r="42" ht="15" customHeight="1" x14ac:dyDescent="0.25"/>
    <row r="47" ht="15" customHeight="1" x14ac:dyDescent="0.25"/>
  </sheetData>
  <sheetProtection algorithmName="SHA-512" hashValue="wxOQC4NGjbKlGXmvHrPp7cInRf+1Hgukcg+M8RdsKmrMdmxv9BSMI57ENEiFypnOj50zMY9Tx8p8ErUN4yfDuA==" saltValue="A2gpkP+Xsk9PF1Pp+6iecQ==" spinCount="100000" sheet="1" objects="1" scenarios="1"/>
  <mergeCells count="9">
    <mergeCell ref="B29:H29"/>
    <mergeCell ref="B31:H31"/>
    <mergeCell ref="B25:D25"/>
    <mergeCell ref="B4:C4"/>
    <mergeCell ref="C5:C9"/>
    <mergeCell ref="C10:C14"/>
    <mergeCell ref="B15:C19"/>
    <mergeCell ref="B5:B14"/>
    <mergeCell ref="B20:C24"/>
  </mergeCells>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A2AD26"/>
    <pageSetUpPr fitToPage="1"/>
  </sheetPr>
  <dimension ref="A1:J33"/>
  <sheetViews>
    <sheetView showGridLines="0" zoomScaleNormal="100" zoomScalePageLayoutView="70" workbookViewId="0">
      <selection activeCell="B4" sqref="B4:C4"/>
    </sheetView>
  </sheetViews>
  <sheetFormatPr baseColWidth="10" defaultColWidth="10.85546875" defaultRowHeight="15" x14ac:dyDescent="0.25"/>
  <cols>
    <col min="1" max="1" width="8.5703125" customWidth="1"/>
    <col min="2" max="2" width="5.7109375" customWidth="1"/>
    <col min="3" max="3" width="11.42578125" customWidth="1"/>
    <col min="4" max="4" width="17.140625" customWidth="1"/>
    <col min="5" max="9" width="14.28515625" customWidth="1"/>
  </cols>
  <sheetData>
    <row r="1" spans="1:10" x14ac:dyDescent="0.25">
      <c r="A1" s="2"/>
      <c r="B1" s="2"/>
      <c r="C1" s="2"/>
      <c r="D1" s="2"/>
      <c r="E1" s="2"/>
      <c r="F1" s="2"/>
      <c r="G1" s="2"/>
      <c r="H1" s="2"/>
      <c r="I1" s="2"/>
      <c r="J1" s="2"/>
    </row>
    <row r="2" spans="1:10" x14ac:dyDescent="0.25">
      <c r="A2" s="2"/>
      <c r="B2" s="56" t="s">
        <v>196</v>
      </c>
      <c r="C2" s="15"/>
      <c r="D2" s="15"/>
      <c r="E2" s="15"/>
      <c r="F2" s="15"/>
      <c r="G2" s="15"/>
      <c r="H2" s="15"/>
      <c r="I2" s="15"/>
      <c r="J2" s="15"/>
    </row>
    <row r="3" spans="1:10" x14ac:dyDescent="0.25">
      <c r="A3" s="2"/>
      <c r="B3" s="18" t="s">
        <v>194</v>
      </c>
      <c r="C3" s="15"/>
      <c r="D3" s="15"/>
      <c r="E3" s="15"/>
      <c r="F3" s="15"/>
      <c r="G3" s="15"/>
      <c r="H3" s="15"/>
      <c r="I3" s="15"/>
      <c r="J3" s="15"/>
    </row>
    <row r="4" spans="1:10" ht="48.75" customHeight="1" x14ac:dyDescent="0.25">
      <c r="A4" s="2"/>
      <c r="B4" s="235" t="s">
        <v>38</v>
      </c>
      <c r="C4" s="235"/>
      <c r="D4" s="177" t="s">
        <v>48</v>
      </c>
      <c r="E4" s="177" t="s">
        <v>298</v>
      </c>
      <c r="F4" s="49" t="s">
        <v>190</v>
      </c>
      <c r="G4" s="193" t="s">
        <v>120</v>
      </c>
      <c r="H4" s="193" t="s">
        <v>121</v>
      </c>
      <c r="I4" s="193" t="s">
        <v>306</v>
      </c>
      <c r="J4" s="15"/>
    </row>
    <row r="5" spans="1:10" ht="18" customHeight="1" x14ac:dyDescent="0.25">
      <c r="A5" s="2"/>
      <c r="B5" s="248" t="s">
        <v>305</v>
      </c>
      <c r="C5" s="255" t="s">
        <v>117</v>
      </c>
      <c r="D5" s="19" t="s">
        <v>41</v>
      </c>
      <c r="E5" s="22">
        <v>24548</v>
      </c>
      <c r="F5" s="74">
        <v>0.74748166856770404</v>
      </c>
      <c r="G5" s="34">
        <v>0.56000000000000005</v>
      </c>
      <c r="H5" s="34">
        <v>1</v>
      </c>
      <c r="I5" s="35">
        <v>24548</v>
      </c>
      <c r="J5" s="118"/>
    </row>
    <row r="6" spans="1:10" ht="18" customHeight="1" x14ac:dyDescent="0.25">
      <c r="A6" s="2"/>
      <c r="B6" s="249"/>
      <c r="C6" s="240"/>
      <c r="D6" s="19" t="s">
        <v>42</v>
      </c>
      <c r="E6" s="22">
        <v>21808</v>
      </c>
      <c r="F6" s="74">
        <v>0.66917369772560531</v>
      </c>
      <c r="G6" s="34">
        <v>0.56000000000000005</v>
      </c>
      <c r="H6" s="34">
        <v>0.98</v>
      </c>
      <c r="I6" s="35">
        <v>21808</v>
      </c>
      <c r="J6" s="15"/>
    </row>
    <row r="7" spans="1:10" ht="18" customHeight="1" x14ac:dyDescent="0.25">
      <c r="A7" s="2"/>
      <c r="B7" s="249"/>
      <c r="C7" s="240"/>
      <c r="D7" s="19" t="s">
        <v>43</v>
      </c>
      <c r="E7" s="22">
        <v>26425</v>
      </c>
      <c r="F7" s="74">
        <v>0.70982175969725636</v>
      </c>
      <c r="G7" s="34">
        <v>0.56000000000000005</v>
      </c>
      <c r="H7" s="34">
        <v>1</v>
      </c>
      <c r="I7" s="35">
        <v>26425</v>
      </c>
      <c r="J7" s="15"/>
    </row>
    <row r="8" spans="1:10" ht="18" customHeight="1" x14ac:dyDescent="0.25">
      <c r="A8" s="2"/>
      <c r="B8" s="249"/>
      <c r="C8" s="240"/>
      <c r="D8" s="19" t="s">
        <v>44</v>
      </c>
      <c r="E8" s="142">
        <v>1031</v>
      </c>
      <c r="F8" s="74">
        <v>0.69491755577109604</v>
      </c>
      <c r="G8" s="34">
        <v>0.56000000000000005</v>
      </c>
      <c r="H8" s="34">
        <v>0.96</v>
      </c>
      <c r="I8" s="142">
        <v>1031</v>
      </c>
      <c r="J8" s="15"/>
    </row>
    <row r="9" spans="1:10" ht="18" customHeight="1" thickBot="1" x14ac:dyDescent="0.3">
      <c r="A9" s="2"/>
      <c r="B9" s="249"/>
      <c r="C9" s="256"/>
      <c r="D9" s="57" t="s">
        <v>45</v>
      </c>
      <c r="E9" s="70">
        <v>955</v>
      </c>
      <c r="F9" s="75">
        <v>0.68791623036649219</v>
      </c>
      <c r="G9" s="71">
        <v>0.56000000000000005</v>
      </c>
      <c r="H9" s="71">
        <v>0.94</v>
      </c>
      <c r="I9" s="66">
        <v>955</v>
      </c>
      <c r="J9" s="15"/>
    </row>
    <row r="10" spans="1:10" ht="18" customHeight="1" x14ac:dyDescent="0.25">
      <c r="A10" s="2"/>
      <c r="B10" s="249"/>
      <c r="C10" s="257" t="s">
        <v>40</v>
      </c>
      <c r="D10" s="58" t="s">
        <v>41</v>
      </c>
      <c r="E10" s="72">
        <v>11366</v>
      </c>
      <c r="F10" s="76">
        <v>0.68338729544254795</v>
      </c>
      <c r="G10" s="73">
        <v>0.56000000000000005</v>
      </c>
      <c r="H10" s="73">
        <v>0.98</v>
      </c>
      <c r="I10" s="67">
        <v>11366</v>
      </c>
      <c r="J10" s="15"/>
    </row>
    <row r="11" spans="1:10" ht="18" customHeight="1" x14ac:dyDescent="0.25">
      <c r="A11" s="2"/>
      <c r="B11" s="249"/>
      <c r="C11" s="240"/>
      <c r="D11" s="19" t="s">
        <v>42</v>
      </c>
      <c r="E11" s="142">
        <v>9463</v>
      </c>
      <c r="F11" s="74">
        <v>0.64307513473528477</v>
      </c>
      <c r="G11" s="34">
        <v>0.56000000000000005</v>
      </c>
      <c r="H11" s="34">
        <v>0.98</v>
      </c>
      <c r="I11" s="142">
        <v>9463</v>
      </c>
      <c r="J11" s="15"/>
    </row>
    <row r="12" spans="1:10" ht="18" customHeight="1" x14ac:dyDescent="0.25">
      <c r="A12" s="2"/>
      <c r="B12" s="249"/>
      <c r="C12" s="240"/>
      <c r="D12" s="19" t="s">
        <v>43</v>
      </c>
      <c r="E12" s="22">
        <v>29933</v>
      </c>
      <c r="F12" s="74">
        <v>0.68675842715397717</v>
      </c>
      <c r="G12" s="34">
        <v>0.56000000000000005</v>
      </c>
      <c r="H12" s="34">
        <v>1</v>
      </c>
      <c r="I12" s="35">
        <v>29933</v>
      </c>
      <c r="J12" s="15"/>
    </row>
    <row r="13" spans="1:10" ht="18" customHeight="1" x14ac:dyDescent="0.25">
      <c r="A13" s="2"/>
      <c r="B13" s="249"/>
      <c r="C13" s="240"/>
      <c r="D13" s="19" t="s">
        <v>44</v>
      </c>
      <c r="E13" s="142">
        <v>2183</v>
      </c>
      <c r="F13" s="74">
        <v>0.70527714154832799</v>
      </c>
      <c r="G13" s="34">
        <v>0.56000000000000005</v>
      </c>
      <c r="H13" s="34">
        <v>1</v>
      </c>
      <c r="I13" s="142">
        <v>2183</v>
      </c>
      <c r="J13" s="15"/>
    </row>
    <row r="14" spans="1:10" ht="18" customHeight="1" thickBot="1" x14ac:dyDescent="0.3">
      <c r="A14" s="2"/>
      <c r="B14" s="250"/>
      <c r="C14" s="241"/>
      <c r="D14" s="60" t="s">
        <v>45</v>
      </c>
      <c r="E14" s="39">
        <v>288</v>
      </c>
      <c r="F14" s="77">
        <v>0.65326388888888887</v>
      </c>
      <c r="G14" s="40">
        <v>0.56000000000000005</v>
      </c>
      <c r="H14" s="40">
        <v>0.84</v>
      </c>
      <c r="I14" s="41">
        <v>288</v>
      </c>
      <c r="J14" s="15"/>
    </row>
    <row r="15" spans="1:10" ht="18" customHeight="1" x14ac:dyDescent="0.25">
      <c r="A15" s="2"/>
      <c r="B15" s="251" t="s">
        <v>39</v>
      </c>
      <c r="C15" s="252"/>
      <c r="D15" s="58" t="s">
        <v>41</v>
      </c>
      <c r="E15" s="72">
        <v>25077</v>
      </c>
      <c r="F15" s="76">
        <v>0.42881365394584681</v>
      </c>
      <c r="G15" s="73">
        <v>0</v>
      </c>
      <c r="H15" s="73">
        <v>0.66</v>
      </c>
      <c r="I15" s="142">
        <v>1618</v>
      </c>
      <c r="J15" s="15"/>
    </row>
    <row r="16" spans="1:10" ht="18" customHeight="1" x14ac:dyDescent="0.25">
      <c r="A16" s="2"/>
      <c r="B16" s="244"/>
      <c r="C16" s="245"/>
      <c r="D16" s="19" t="s">
        <v>42</v>
      </c>
      <c r="E16" s="22">
        <v>64511</v>
      </c>
      <c r="F16" s="74">
        <v>0.40142332315419083</v>
      </c>
      <c r="G16" s="34">
        <v>0</v>
      </c>
      <c r="H16" s="34">
        <v>0.66</v>
      </c>
      <c r="I16" s="35">
        <v>664</v>
      </c>
      <c r="J16" s="15"/>
    </row>
    <row r="17" spans="1:10" ht="18" customHeight="1" x14ac:dyDescent="0.25">
      <c r="A17" s="2"/>
      <c r="B17" s="244"/>
      <c r="C17" s="245"/>
      <c r="D17" s="19" t="s">
        <v>43</v>
      </c>
      <c r="E17" s="22">
        <v>54728</v>
      </c>
      <c r="F17" s="74">
        <v>0.43234359011840368</v>
      </c>
      <c r="G17" s="34">
        <v>0</v>
      </c>
      <c r="H17" s="34">
        <v>0.7</v>
      </c>
      <c r="I17" s="142">
        <v>1172</v>
      </c>
      <c r="J17" s="15"/>
    </row>
    <row r="18" spans="1:10" ht="18" customHeight="1" x14ac:dyDescent="0.25">
      <c r="A18" s="2"/>
      <c r="B18" s="244"/>
      <c r="C18" s="245"/>
      <c r="D18" s="19" t="s">
        <v>44</v>
      </c>
      <c r="E18" s="142">
        <v>2964</v>
      </c>
      <c r="F18" s="74">
        <v>0.41994601889338729</v>
      </c>
      <c r="G18" s="34">
        <v>0</v>
      </c>
      <c r="H18" s="34">
        <v>0.62</v>
      </c>
      <c r="I18" s="35">
        <v>52</v>
      </c>
      <c r="J18" s="15"/>
    </row>
    <row r="19" spans="1:10" ht="18" customHeight="1" thickBot="1" x14ac:dyDescent="0.3">
      <c r="A19" s="2"/>
      <c r="B19" s="253"/>
      <c r="C19" s="254"/>
      <c r="D19" s="60" t="s">
        <v>45</v>
      </c>
      <c r="E19" s="39">
        <v>601</v>
      </c>
      <c r="F19" s="77">
        <v>0.47301164725457567</v>
      </c>
      <c r="G19" s="40">
        <v>0</v>
      </c>
      <c r="H19" s="40">
        <v>0.64</v>
      </c>
      <c r="I19" s="41">
        <v>50</v>
      </c>
      <c r="J19" s="15"/>
    </row>
    <row r="20" spans="1:10" ht="18" customHeight="1" x14ac:dyDescent="0.25">
      <c r="A20" s="2"/>
      <c r="B20" s="251" t="s">
        <v>0</v>
      </c>
      <c r="C20" s="252"/>
      <c r="D20" s="183" t="s">
        <v>41</v>
      </c>
      <c r="E20" s="194">
        <v>60991</v>
      </c>
      <c r="F20" s="78">
        <v>0.60451410863897947</v>
      </c>
      <c r="G20" s="198">
        <v>0</v>
      </c>
      <c r="H20" s="198">
        <v>1</v>
      </c>
      <c r="I20" s="184">
        <v>37532</v>
      </c>
      <c r="J20" s="15"/>
    </row>
    <row r="21" spans="1:10" ht="18" customHeight="1" x14ac:dyDescent="0.25">
      <c r="A21" s="2"/>
      <c r="B21" s="244"/>
      <c r="C21" s="245"/>
      <c r="D21" s="185" t="s">
        <v>42</v>
      </c>
      <c r="E21" s="195">
        <v>95782</v>
      </c>
      <c r="F21" s="79">
        <v>0.48626025766845538</v>
      </c>
      <c r="G21" s="199">
        <v>0</v>
      </c>
      <c r="H21" s="199">
        <v>0.98</v>
      </c>
      <c r="I21" s="186">
        <v>31935</v>
      </c>
      <c r="J21" s="15"/>
    </row>
    <row r="22" spans="1:10" ht="18" customHeight="1" x14ac:dyDescent="0.25">
      <c r="A22" s="2"/>
      <c r="B22" s="244"/>
      <c r="C22" s="245"/>
      <c r="D22" s="185" t="s">
        <v>43</v>
      </c>
      <c r="E22" s="195">
        <v>111086</v>
      </c>
      <c r="F22" s="79">
        <v>0.56690384026790053</v>
      </c>
      <c r="G22" s="199">
        <v>0</v>
      </c>
      <c r="H22" s="199">
        <v>1</v>
      </c>
      <c r="I22" s="186">
        <v>57530</v>
      </c>
      <c r="J22" s="15"/>
    </row>
    <row r="23" spans="1:10" ht="18" customHeight="1" x14ac:dyDescent="0.25">
      <c r="A23" s="2"/>
      <c r="B23" s="244"/>
      <c r="C23" s="245"/>
      <c r="D23" s="185" t="s">
        <v>44</v>
      </c>
      <c r="E23" s="196">
        <v>6178</v>
      </c>
      <c r="F23" s="79">
        <v>0.56665587568792486</v>
      </c>
      <c r="G23" s="199">
        <v>0</v>
      </c>
      <c r="H23" s="199">
        <v>1</v>
      </c>
      <c r="I23" s="196">
        <v>3266</v>
      </c>
      <c r="J23" s="15"/>
    </row>
    <row r="24" spans="1:10" ht="18" customHeight="1" thickBot="1" x14ac:dyDescent="0.3">
      <c r="A24" s="2"/>
      <c r="B24" s="253"/>
      <c r="C24" s="254"/>
      <c r="D24" s="188" t="s">
        <v>45</v>
      </c>
      <c r="E24" s="196">
        <v>1844</v>
      </c>
      <c r="F24" s="80">
        <v>0.61246203904555319</v>
      </c>
      <c r="G24" s="200">
        <v>0</v>
      </c>
      <c r="H24" s="200">
        <v>0.94</v>
      </c>
      <c r="I24" s="196">
        <v>1293</v>
      </c>
      <c r="J24" s="15"/>
    </row>
    <row r="25" spans="1:10" ht="18" customHeight="1" x14ac:dyDescent="0.25">
      <c r="A25" s="2"/>
      <c r="B25" s="233" t="s">
        <v>47</v>
      </c>
      <c r="C25" s="234"/>
      <c r="D25" s="234"/>
      <c r="E25" s="36">
        <v>275881</v>
      </c>
      <c r="F25" s="81">
        <v>0.64026533179160583</v>
      </c>
      <c r="G25" s="37">
        <v>0</v>
      </c>
      <c r="H25" s="37">
        <v>1</v>
      </c>
      <c r="I25" s="38">
        <v>131556</v>
      </c>
      <c r="J25" s="15"/>
    </row>
    <row r="26" spans="1:10" ht="7.5" customHeight="1" x14ac:dyDescent="0.25">
      <c r="A26" s="61"/>
      <c r="B26" s="62"/>
      <c r="C26" s="63"/>
      <c r="D26" s="64"/>
      <c r="E26" s="64"/>
      <c r="F26" s="65"/>
      <c r="G26" s="64"/>
      <c r="H26" s="64"/>
      <c r="I26" s="61"/>
      <c r="J26" s="61"/>
    </row>
    <row r="27" spans="1:10" x14ac:dyDescent="0.25">
      <c r="A27" s="2"/>
      <c r="B27" s="114" t="s">
        <v>122</v>
      </c>
      <c r="C27" s="15"/>
      <c r="D27" s="15"/>
      <c r="E27" s="15"/>
      <c r="F27" s="15"/>
      <c r="G27" s="15"/>
      <c r="H27" s="15"/>
      <c r="I27" s="15"/>
      <c r="J27" s="15"/>
    </row>
    <row r="28" spans="1:10" ht="12.75" customHeight="1" x14ac:dyDescent="0.25">
      <c r="A28" s="2"/>
      <c r="B28" s="114" t="s">
        <v>195</v>
      </c>
      <c r="C28" s="15"/>
      <c r="D28" s="15"/>
      <c r="E28" s="15"/>
      <c r="F28" s="15"/>
      <c r="G28" s="15"/>
      <c r="H28" s="15"/>
      <c r="I28" s="15"/>
      <c r="J28" s="15"/>
    </row>
    <row r="29" spans="1:10" ht="24.75" customHeight="1" x14ac:dyDescent="0.25">
      <c r="A29" s="2"/>
      <c r="B29" s="232" t="s">
        <v>235</v>
      </c>
      <c r="C29" s="232"/>
      <c r="D29" s="232"/>
      <c r="E29" s="232"/>
      <c r="F29" s="232"/>
      <c r="G29" s="232"/>
      <c r="H29" s="232"/>
      <c r="I29" s="232"/>
      <c r="J29" s="15"/>
    </row>
    <row r="30" spans="1:10" ht="24.75" customHeight="1" x14ac:dyDescent="0.25">
      <c r="A30" s="2"/>
      <c r="B30" s="232" t="s">
        <v>307</v>
      </c>
      <c r="C30" s="232"/>
      <c r="D30" s="232"/>
      <c r="E30" s="232"/>
      <c r="F30" s="232"/>
      <c r="G30" s="232"/>
      <c r="H30" s="232"/>
      <c r="I30" s="232"/>
      <c r="J30" s="117"/>
    </row>
    <row r="31" spans="1:10" ht="12.75" customHeight="1" x14ac:dyDescent="0.25">
      <c r="A31" s="2"/>
      <c r="B31" s="114" t="s">
        <v>115</v>
      </c>
      <c r="C31" s="15"/>
      <c r="D31" s="15"/>
      <c r="E31" s="15"/>
      <c r="F31" s="15"/>
      <c r="G31" s="15"/>
      <c r="H31" s="15"/>
      <c r="I31" s="15"/>
      <c r="J31" s="15"/>
    </row>
    <row r="32" spans="1:10" ht="24.75" customHeight="1" x14ac:dyDescent="0.25">
      <c r="A32" s="2"/>
      <c r="B32" s="232" t="s">
        <v>192</v>
      </c>
      <c r="C32" s="232"/>
      <c r="D32" s="232"/>
      <c r="E32" s="232"/>
      <c r="F32" s="232"/>
      <c r="G32" s="232"/>
      <c r="H32" s="232"/>
      <c r="I32" s="232"/>
      <c r="J32" s="117"/>
    </row>
    <row r="33" spans="1:2" x14ac:dyDescent="0.25">
      <c r="A33" s="2"/>
      <c r="B33" s="3"/>
    </row>
  </sheetData>
  <sheetProtection algorithmName="SHA-512" hashValue="uQY/7xPz94ZlAN6TgXgRjtqK9ZT9l+fjaClYlevlgiChtFzD6Zbdn6WPOw+X88dTzEKb3yxPJJJWbburRHfBNQ==" saltValue="4fKBusogh1Jf7b5O4CrX7A==" spinCount="100000" sheet="1" objects="1" scenarios="1"/>
  <mergeCells count="10">
    <mergeCell ref="B32:I32"/>
    <mergeCell ref="B29:I29"/>
    <mergeCell ref="B30:I30"/>
    <mergeCell ref="B25:D25"/>
    <mergeCell ref="B4:C4"/>
    <mergeCell ref="B5:B14"/>
    <mergeCell ref="C5:C9"/>
    <mergeCell ref="C10:C14"/>
    <mergeCell ref="B15:C19"/>
    <mergeCell ref="B20:C24"/>
  </mergeCells>
  <pageMargins left="0.70866141732283472" right="0.70866141732283472"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886</TotalTime>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Tabla 1 y 2.</vt:lpstr>
      <vt:lpstr>Tabla 3.</vt:lpstr>
      <vt:lpstr>Tabla 4.</vt:lpstr>
      <vt:lpstr>Tabla 5.</vt:lpstr>
      <vt:lpstr>Tabla 6.</vt:lpstr>
      <vt:lpstr>Tabla 7.</vt:lpstr>
      <vt:lpstr>Tabla 8.</vt:lpstr>
      <vt:lpstr>Tabla 9.</vt:lpstr>
      <vt:lpstr>Tabla 10.</vt:lpstr>
      <vt:lpstr>Tablas 11 y 12.</vt:lpstr>
      <vt:lpstr>Tabla 13 y 14.</vt:lpstr>
      <vt:lpstr>Tabla 15.</vt:lpstr>
      <vt:lpstr>Tabla 16.</vt:lpstr>
      <vt:lpstr>Hoja1</vt:lpstr>
      <vt:lpstr>Tabla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WILFREDO AYESTAS YSIQUE</dc:creator>
  <cp:lastModifiedBy>ANTONIO WILFREDO AYESTAS YSIQUE</cp:lastModifiedBy>
  <cp:revision>16</cp:revision>
  <cp:lastPrinted>2026-02-10T23:13:35Z</cp:lastPrinted>
  <dcterms:created xsi:type="dcterms:W3CDTF">2016-03-30T14:37:56Z</dcterms:created>
  <dcterms:modified xsi:type="dcterms:W3CDTF">2026-02-10T23:13:56Z</dcterms:modified>
  <dc:language>es-PE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