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Z:\0_Evaluacion en Cifras CPM\Evaluacion en cifras_web\Para_publicacion_DIED\Fichas_estadisticas_2024\"/>
    </mc:Choice>
  </mc:AlternateContent>
  <xr:revisionPtr revIDLastSave="0" documentId="13_ncr:1_{78AA18A4-71C0-4308-8EC3-90E4995259E3}" xr6:coauthVersionLast="47" xr6:coauthVersionMax="47" xr10:uidLastSave="{00000000-0000-0000-0000-000000000000}"/>
  <bookViews>
    <workbookView xWindow="-120" yWindow="-120" windowWidth="29040" windowHeight="15720" tabRatio="825" xr2:uid="{00000000-000D-0000-FFFF-FFFF00000000}"/>
  </bookViews>
  <sheets>
    <sheet name="Tabla 1 y 2." sheetId="9" r:id="rId1"/>
    <sheet name="Tabla 3." sheetId="3" r:id="rId2"/>
    <sheet name="Tabla 4." sheetId="25" r:id="rId3"/>
    <sheet name="Tabla 5." sheetId="10" r:id="rId4"/>
    <sheet name="Tabla 6." sheetId="11" r:id="rId5"/>
    <sheet name="Tabla 7." sheetId="13" r:id="rId6"/>
    <sheet name="Tabla 8." sheetId="12" r:id="rId7"/>
    <sheet name="Tabla 9." sheetId="22" r:id="rId8"/>
    <sheet name="Tabla 10." sheetId="20" r:id="rId9"/>
    <sheet name="Tablas 11 y 12." sheetId="14" r:id="rId10"/>
    <sheet name="Tabla 13 y 14." sheetId="15" r:id="rId11"/>
    <sheet name="Tabla 15." sheetId="17" r:id="rId12"/>
    <sheet name="Tabla 16." sheetId="18" r:id="rId13"/>
    <sheet name="Hoja1" sheetId="23" state="hidden" r:id="rId14"/>
    <sheet name="Tabla 17." sheetId="19" r:id="rId15"/>
  </sheets>
  <definedNames>
    <definedName name="_xlnm.Print_Area" localSheetId="8">'Tabla 10.'!$A$1:$I$39</definedName>
    <definedName name="_xlnm.Print_Area" localSheetId="11">'Tabla 15.'!$A$1:$H$32</definedName>
    <definedName name="_xlnm.Print_Area" localSheetId="12">'Tabla 16.'!$A$1:$G$31</definedName>
    <definedName name="_xlnm.Print_Area" localSheetId="14">'Tabla 17.'!$A$1:$G$31</definedName>
    <definedName name="_xlnm.Print_Area" localSheetId="3">'Tabla 5.'!$A$1:$F$29</definedName>
    <definedName name="_xlnm.Print_Area" localSheetId="4">'Tabla 6.'!$A$1:$E$35</definedName>
    <definedName name="_xlnm.Print_Area" localSheetId="5">'Tabla 7.'!$A$1:$F$12</definedName>
    <definedName name="_xlnm.Print_Area" localSheetId="6">'Tabla 8.'!$A$1:$F$11</definedName>
    <definedName name="_xlnm.Print_Area" localSheetId="7">'Tabla 9.'!$A$1:$I$38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5" l="1"/>
  <c r="H50" i="15"/>
  <c r="H51" i="15"/>
  <c r="H52" i="15"/>
  <c r="H53" i="15"/>
  <c r="H54" i="15"/>
  <c r="H55" i="15"/>
  <c r="H56" i="15"/>
  <c r="H57" i="15"/>
  <c r="H58" i="15"/>
  <c r="H59" i="15"/>
  <c r="H60" i="15"/>
  <c r="H61" i="15"/>
  <c r="H62" i="15"/>
  <c r="H63" i="15"/>
  <c r="H64" i="15"/>
  <c r="H65" i="15"/>
  <c r="H66" i="15"/>
  <c r="H67" i="15"/>
  <c r="H68" i="15"/>
  <c r="H69" i="15"/>
  <c r="H70" i="15"/>
  <c r="H71" i="15"/>
  <c r="H72" i="15"/>
  <c r="H73" i="15"/>
  <c r="H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48" i="15"/>
  <c r="E32" i="15"/>
  <c r="H74" i="15" s="1"/>
  <c r="H29" i="14"/>
  <c r="H30" i="14"/>
  <c r="H31" i="14"/>
  <c r="H32" i="14"/>
  <c r="H33" i="14"/>
  <c r="H34" i="14"/>
  <c r="H28" i="14"/>
  <c r="G29" i="14"/>
  <c r="G30" i="14"/>
  <c r="G31" i="14"/>
  <c r="G32" i="14"/>
  <c r="G33" i="14"/>
  <c r="G34" i="14"/>
  <c r="G28" i="14"/>
  <c r="F29" i="14"/>
  <c r="F30" i="14"/>
  <c r="F31" i="14"/>
  <c r="F32" i="14"/>
  <c r="F33" i="14"/>
  <c r="F34" i="14"/>
  <c r="F28" i="14"/>
  <c r="E29" i="14"/>
  <c r="E30" i="14"/>
  <c r="E31" i="14"/>
  <c r="E32" i="14"/>
  <c r="E33" i="14"/>
  <c r="E34" i="14"/>
  <c r="E28" i="14"/>
  <c r="D29" i="14"/>
  <c r="D30" i="14"/>
  <c r="D31" i="14"/>
  <c r="D32" i="14"/>
  <c r="D33" i="14"/>
  <c r="D34" i="14"/>
  <c r="D28" i="14"/>
  <c r="E13" i="14" l="1"/>
  <c r="H28" i="9" l="1"/>
  <c r="H29" i="9"/>
  <c r="H30" i="9"/>
  <c r="H31" i="9"/>
  <c r="H32" i="9"/>
  <c r="H33" i="9"/>
  <c r="H27" i="9"/>
  <c r="F28" i="9"/>
  <c r="F29" i="9"/>
  <c r="F30" i="9"/>
  <c r="F31" i="9"/>
  <c r="F32" i="9"/>
  <c r="F33" i="9"/>
  <c r="F27" i="9"/>
  <c r="C62" i="15"/>
  <c r="C48" i="15"/>
  <c r="C67" i="15"/>
  <c r="C49" i="15"/>
  <c r="C50" i="15"/>
  <c r="C51" i="15"/>
  <c r="C52" i="15"/>
  <c r="C53" i="15"/>
  <c r="C54" i="15"/>
  <c r="C55" i="15"/>
  <c r="C56" i="15"/>
  <c r="C57" i="15"/>
  <c r="C58" i="15"/>
  <c r="C59" i="15"/>
  <c r="C60" i="15"/>
  <c r="C61" i="15"/>
  <c r="C63" i="15"/>
  <c r="C64" i="15"/>
  <c r="C65" i="15"/>
  <c r="C66" i="15"/>
  <c r="C68" i="15"/>
  <c r="C69" i="15"/>
  <c r="C70" i="15"/>
  <c r="C71" i="15"/>
  <c r="C72" i="15"/>
  <c r="C73" i="15"/>
  <c r="C29" i="14"/>
  <c r="C30" i="14"/>
  <c r="C31" i="14"/>
  <c r="C32" i="14"/>
  <c r="C33" i="14"/>
  <c r="C34" i="14"/>
  <c r="C28" i="14"/>
  <c r="H6" i="3"/>
  <c r="G6" i="3"/>
  <c r="G27" i="9"/>
  <c r="H32" i="15" l="1"/>
  <c r="G74" i="15" s="1"/>
  <c r="G32" i="15"/>
  <c r="F74" i="15" s="1"/>
  <c r="F32" i="15"/>
  <c r="E74" i="15" s="1"/>
  <c r="D32" i="15"/>
  <c r="D74" i="15" s="1"/>
  <c r="C32" i="15"/>
  <c r="C74" i="15" l="1"/>
  <c r="D32" i="25"/>
  <c r="C32" i="25"/>
  <c r="I13" i="14"/>
  <c r="H35" i="14" s="1"/>
  <c r="H13" i="14"/>
  <c r="G35" i="14" s="1"/>
  <c r="G13" i="14"/>
  <c r="F35" i="14" s="1"/>
  <c r="F13" i="14"/>
  <c r="E35" i="14" s="1"/>
  <c r="D13" i="14"/>
  <c r="D35" i="14" s="1"/>
  <c r="C13" i="14"/>
  <c r="E8" i="12"/>
  <c r="D8" i="12"/>
  <c r="C8" i="12"/>
  <c r="F7" i="12"/>
  <c r="F6" i="12"/>
  <c r="C35" i="14" l="1"/>
  <c r="F8" i="12"/>
  <c r="F8" i="13"/>
  <c r="E8" i="13"/>
  <c r="D8" i="13"/>
  <c r="C8" i="13"/>
  <c r="F7" i="13"/>
  <c r="F6" i="13"/>
  <c r="E7" i="11"/>
  <c r="E8" i="11"/>
  <c r="E9" i="11"/>
  <c r="E10" i="11"/>
  <c r="E11" i="11"/>
  <c r="E12" i="11"/>
  <c r="E13" i="11"/>
  <c r="E14" i="11"/>
  <c r="E15" i="11"/>
  <c r="E16" i="11"/>
  <c r="E17" i="11"/>
  <c r="E18" i="11"/>
  <c r="E19" i="11"/>
  <c r="E20" i="11"/>
  <c r="E21" i="11"/>
  <c r="E22" i="11"/>
  <c r="E23" i="11"/>
  <c r="E24" i="11"/>
  <c r="E25" i="11"/>
  <c r="E26" i="11"/>
  <c r="E27" i="11"/>
  <c r="E28" i="11"/>
  <c r="E29" i="11"/>
  <c r="E30" i="11"/>
  <c r="E31" i="11"/>
  <c r="E6" i="11"/>
  <c r="D32" i="11"/>
  <c r="C32" i="11"/>
  <c r="E7" i="10"/>
  <c r="E8" i="10"/>
  <c r="E9" i="10"/>
  <c r="E10" i="10"/>
  <c r="E11" i="10"/>
  <c r="E12" i="10"/>
  <c r="E6" i="10"/>
  <c r="D13" i="10"/>
  <c r="C13" i="10"/>
  <c r="E7" i="25"/>
  <c r="E8" i="25"/>
  <c r="E9" i="25"/>
  <c r="E10" i="25"/>
  <c r="E11" i="25"/>
  <c r="E12" i="25"/>
  <c r="E13" i="25"/>
  <c r="E14" i="25"/>
  <c r="E15" i="25"/>
  <c r="E16" i="25"/>
  <c r="E17" i="25"/>
  <c r="E18" i="25"/>
  <c r="E19" i="25"/>
  <c r="E20" i="25"/>
  <c r="E21" i="25"/>
  <c r="E22" i="25"/>
  <c r="E23" i="25"/>
  <c r="E24" i="25"/>
  <c r="E25" i="25"/>
  <c r="E26" i="25"/>
  <c r="E27" i="25"/>
  <c r="E28" i="25"/>
  <c r="E29" i="25"/>
  <c r="E30" i="25"/>
  <c r="E31" i="25"/>
  <c r="E32" i="25"/>
  <c r="E6" i="25"/>
  <c r="H7" i="3"/>
  <c r="H8" i="3"/>
  <c r="H9" i="3"/>
  <c r="H10" i="3"/>
  <c r="H11" i="3"/>
  <c r="H12" i="3"/>
  <c r="H13" i="3"/>
  <c r="H14" i="3"/>
  <c r="H15" i="3"/>
  <c r="H16" i="3"/>
  <c r="H17" i="3"/>
  <c r="H18" i="3"/>
  <c r="H19" i="3"/>
  <c r="H20" i="3"/>
  <c r="H21" i="3"/>
  <c r="H22" i="3"/>
  <c r="H23" i="3"/>
  <c r="H24" i="3"/>
  <c r="H25" i="3"/>
  <c r="H26" i="3"/>
  <c r="H27" i="3"/>
  <c r="H28" i="3"/>
  <c r="H29" i="3"/>
  <c r="H30" i="3"/>
  <c r="H31" i="3"/>
  <c r="G7" i="3"/>
  <c r="G8" i="3"/>
  <c r="G9" i="3"/>
  <c r="G10" i="3"/>
  <c r="G11" i="3"/>
  <c r="G12" i="3"/>
  <c r="G13" i="3"/>
  <c r="G14" i="3"/>
  <c r="G15" i="3"/>
  <c r="G16" i="3"/>
  <c r="G17" i="3"/>
  <c r="G18" i="3"/>
  <c r="G19" i="3"/>
  <c r="G20" i="3"/>
  <c r="G21" i="3"/>
  <c r="G22" i="3"/>
  <c r="G23" i="3"/>
  <c r="G24" i="3"/>
  <c r="G25" i="3"/>
  <c r="G26" i="3"/>
  <c r="G27" i="3"/>
  <c r="G28" i="3"/>
  <c r="G29" i="3"/>
  <c r="G30" i="3"/>
  <c r="G31" i="3"/>
  <c r="F32" i="3"/>
  <c r="E32" i="3"/>
  <c r="D32" i="3"/>
  <c r="C32" i="3"/>
  <c r="G28" i="9"/>
  <c r="G29" i="9"/>
  <c r="G30" i="9"/>
  <c r="G31" i="9"/>
  <c r="G32" i="9"/>
  <c r="G33" i="9"/>
  <c r="E28" i="9"/>
  <c r="E29" i="9"/>
  <c r="E30" i="9"/>
  <c r="E31" i="9"/>
  <c r="E32" i="9"/>
  <c r="E33" i="9"/>
  <c r="E27" i="9"/>
  <c r="D28" i="9"/>
  <c r="D29" i="9"/>
  <c r="D30" i="9"/>
  <c r="D31" i="9"/>
  <c r="D32" i="9"/>
  <c r="D33" i="9"/>
  <c r="D27" i="9"/>
  <c r="F13" i="9"/>
  <c r="E13" i="10" l="1"/>
  <c r="E32" i="11"/>
  <c r="H32" i="3"/>
  <c r="G32" i="3"/>
  <c r="C28" i="9"/>
  <c r="C29" i="9"/>
  <c r="C30" i="9"/>
  <c r="C31" i="9"/>
  <c r="C32" i="9"/>
  <c r="C33" i="9"/>
  <c r="C27" i="9"/>
  <c r="C13" i="9" l="1"/>
  <c r="D13" i="9" l="1"/>
  <c r="D34" i="9" s="1"/>
  <c r="E13" i="9"/>
  <c r="G13" i="9"/>
  <c r="E34" i="9" s="1"/>
  <c r="H13" i="9"/>
  <c r="H34" i="9" s="1"/>
  <c r="G34" i="9" l="1"/>
  <c r="F34" i="9"/>
  <c r="C34" i="9"/>
</calcChain>
</file>

<file path=xl/sharedStrings.xml><?xml version="1.0" encoding="utf-8"?>
<sst xmlns="http://schemas.openxmlformats.org/spreadsheetml/2006/main" count="942" uniqueCount="368">
  <si>
    <t>Total</t>
  </si>
  <si>
    <t>Trayectoria</t>
  </si>
  <si>
    <t>Polidocente</t>
  </si>
  <si>
    <t>Multigrado</t>
  </si>
  <si>
    <t>Unidocente</t>
  </si>
  <si>
    <t>Ofertadas</t>
  </si>
  <si>
    <t>Seleccionadas</t>
  </si>
  <si>
    <t>Con Ganador</t>
  </si>
  <si>
    <t>Urbano</t>
  </si>
  <si>
    <t>Rural</t>
  </si>
  <si>
    <t>Amazonas</t>
  </si>
  <si>
    <t>Áncash</t>
  </si>
  <si>
    <t>Apurímac</t>
  </si>
  <si>
    <t>Arequipa</t>
  </si>
  <si>
    <t>Ayacucho</t>
  </si>
  <si>
    <t>Cajamarca</t>
  </si>
  <si>
    <t>Callao</t>
  </si>
  <si>
    <t>Cusco</t>
  </si>
  <si>
    <t>Huancavelica</t>
  </si>
  <si>
    <t>Huánuco</t>
  </si>
  <si>
    <t>Ica</t>
  </si>
  <si>
    <t>Junín</t>
  </si>
  <si>
    <t>La Libertad</t>
  </si>
  <si>
    <t>Lambayeque</t>
  </si>
  <si>
    <t>Lima Metropolitana</t>
  </si>
  <si>
    <t>Loreto</t>
  </si>
  <si>
    <t>Madre de Dios</t>
  </si>
  <si>
    <t>Moquegua</t>
  </si>
  <si>
    <t>Pasco</t>
  </si>
  <si>
    <t>Piura</t>
  </si>
  <si>
    <t>Puno</t>
  </si>
  <si>
    <t>San Martín</t>
  </si>
  <si>
    <t xml:space="preserve">Tacna </t>
  </si>
  <si>
    <t>Tumbes</t>
  </si>
  <si>
    <t>Ucayali</t>
  </si>
  <si>
    <t>Lima Provincias</t>
  </si>
  <si>
    <t>Tacna</t>
  </si>
  <si>
    <t>Condición</t>
  </si>
  <si>
    <t>No clasificados</t>
  </si>
  <si>
    <t>No ganadores</t>
  </si>
  <si>
    <t>EBR Inicial</t>
  </si>
  <si>
    <t>EBR Primaria</t>
  </si>
  <si>
    <t>EBR Secundaria</t>
  </si>
  <si>
    <t>EBA</t>
  </si>
  <si>
    <t>EBE</t>
  </si>
  <si>
    <t>Asignadas</t>
  </si>
  <si>
    <t>Total nacional</t>
  </si>
  <si>
    <t>Modalidad y nivel educativo</t>
  </si>
  <si>
    <t>Plazas</t>
  </si>
  <si>
    <t>Inscritos</t>
  </si>
  <si>
    <t>Evaluados</t>
  </si>
  <si>
    <t>Clasificados</t>
  </si>
  <si>
    <t>Selecc_plaza</t>
  </si>
  <si>
    <t>Plaza_Asig</t>
  </si>
  <si>
    <t>Ganador</t>
  </si>
  <si>
    <t>AMAZONAS</t>
  </si>
  <si>
    <t>ÁNCASH</t>
  </si>
  <si>
    <t>APURÍMAC</t>
  </si>
  <si>
    <t>AREQUIPA</t>
  </si>
  <si>
    <t>AYACUCHO</t>
  </si>
  <si>
    <t>CAJAMARCA</t>
  </si>
  <si>
    <t>CALLAO</t>
  </si>
  <si>
    <t>CUSCO</t>
  </si>
  <si>
    <t>HUANCAVELICA</t>
  </si>
  <si>
    <t>HUÁNUCO</t>
  </si>
  <si>
    <t>ICA</t>
  </si>
  <si>
    <t>JUNÍN</t>
  </si>
  <si>
    <t>LAMBAYEQUE</t>
  </si>
  <si>
    <t>LORETO</t>
  </si>
  <si>
    <t>MOQUEGUA</t>
  </si>
  <si>
    <t>PASCO</t>
  </si>
  <si>
    <t>PIURA</t>
  </si>
  <si>
    <t>PUNO</t>
  </si>
  <si>
    <t>TACNA</t>
  </si>
  <si>
    <t>TUMBES</t>
  </si>
  <si>
    <t>UCAYALI</t>
  </si>
  <si>
    <t>LA LIBERTAD</t>
  </si>
  <si>
    <t>LIMA METROPOLITANA</t>
  </si>
  <si>
    <t>LIMA PROVINCIA</t>
  </si>
  <si>
    <t>MADRE DE DIOS</t>
  </si>
  <si>
    <t>SAN MARTÍN</t>
  </si>
  <si>
    <t>ntotal</t>
  </si>
  <si>
    <t>proptotal</t>
  </si>
  <si>
    <t>i</t>
  </si>
  <si>
    <t>s</t>
  </si>
  <si>
    <t>[1,]</t>
  </si>
  <si>
    <t>Proporcion</t>
  </si>
  <si>
    <t>Lim_Inf</t>
  </si>
  <si>
    <t>Lim_Sup</t>
  </si>
  <si>
    <t>No Clasificados</t>
  </si>
  <si>
    <t>No Ganador</t>
  </si>
  <si>
    <t>Postulantes</t>
  </si>
  <si>
    <t>No Clasificado</t>
  </si>
  <si>
    <t>Evaluado</t>
  </si>
  <si>
    <t>p1</t>
  </si>
  <si>
    <t>P2</t>
  </si>
  <si>
    <t>p3</t>
  </si>
  <si>
    <t>Observacion</t>
  </si>
  <si>
    <t>Aprobacion</t>
  </si>
  <si>
    <t>Entrevistas</t>
  </si>
  <si>
    <t>Requisitos</t>
  </si>
  <si>
    <t>LIMA PROVINCIAS</t>
  </si>
  <si>
    <t>ANCASH</t>
  </si>
  <si>
    <t>APURIMAC</t>
  </si>
  <si>
    <t>HUANUCO</t>
  </si>
  <si>
    <t>JUNIN</t>
  </si>
  <si>
    <t>SAN MARTIN</t>
  </si>
  <si>
    <t>POLIDOCENTE COMPLETA</t>
  </si>
  <si>
    <t>POLIDOCENTE MULTIGRADO</t>
  </si>
  <si>
    <t>UNIDOCENTE</t>
  </si>
  <si>
    <t>Clasificado</t>
  </si>
  <si>
    <t>Cantidad de postulantes</t>
  </si>
  <si>
    <t>Con ganador</t>
  </si>
  <si>
    <t>Cantidad de plazas</t>
  </si>
  <si>
    <t>1/ Inscritos: cantidad de postulantes inscritos en el concurso.</t>
  </si>
  <si>
    <r>
      <t xml:space="preserve">Ganadores </t>
    </r>
    <r>
      <rPr>
        <b/>
        <vertAlign val="superscript"/>
        <sz val="9"/>
        <color rgb="FF4B4B4B"/>
        <rFont val="Calibri"/>
        <family val="2"/>
        <scheme val="minor"/>
      </rPr>
      <t>5</t>
    </r>
  </si>
  <si>
    <r>
      <t xml:space="preserve">Ganadores </t>
    </r>
    <r>
      <rPr>
        <b/>
        <vertAlign val="superscript"/>
        <sz val="9"/>
        <color rgb="FF4B4B4B"/>
        <rFont val="Calibri"/>
        <family val="2"/>
        <scheme val="minor"/>
      </rPr>
      <t>3</t>
    </r>
  </si>
  <si>
    <t>Porcentaje 
de acierto 
mínimo</t>
  </si>
  <si>
    <t>Porcentaje 
de acierto 
máximo</t>
  </si>
  <si>
    <t>1/ Evaluados: cantidad de postulantes que rindieron la Prueba Nacional.</t>
  </si>
  <si>
    <r>
      <t xml:space="preserve">Ganadores </t>
    </r>
    <r>
      <rPr>
        <b/>
        <vertAlign val="superscript"/>
        <sz val="9"/>
        <color rgb="FF4B4B4B"/>
        <rFont val="Calibri"/>
        <family val="2"/>
        <scheme val="minor"/>
      </rPr>
      <t>4</t>
    </r>
  </si>
  <si>
    <r>
      <t xml:space="preserve">Región </t>
    </r>
    <r>
      <rPr>
        <b/>
        <vertAlign val="superscript"/>
        <sz val="9"/>
        <color rgb="FF4B4B4B"/>
        <rFont val="Calibri"/>
        <family val="2"/>
        <scheme val="minor"/>
      </rPr>
      <t>1</t>
    </r>
  </si>
  <si>
    <t>2/ Inscritos: cantidad de postulantes inscritos en el concurso.</t>
  </si>
  <si>
    <t>Rúbricas de observación de la facilitación de actividades de aprendizaje</t>
  </si>
  <si>
    <t>1/ Región de evaluación en la Etapa Descentralizada</t>
  </si>
  <si>
    <t>1/ Región de la plaza ofertada</t>
  </si>
  <si>
    <r>
      <t xml:space="preserve">Más cercano </t>
    </r>
    <r>
      <rPr>
        <b/>
        <vertAlign val="superscript"/>
        <sz val="9"/>
        <color rgb="FF4B4B4B"/>
        <rFont val="Calibri"/>
        <family val="2"/>
        <scheme val="minor"/>
      </rPr>
      <t>1</t>
    </r>
  </si>
  <si>
    <r>
      <t xml:space="preserve">Más alejado </t>
    </r>
    <r>
      <rPr>
        <b/>
        <vertAlign val="superscript"/>
        <sz val="9"/>
        <color rgb="FF4B4B4B"/>
        <rFont val="Calibri"/>
        <family val="2"/>
        <scheme val="minor"/>
      </rPr>
      <t>2</t>
    </r>
  </si>
  <si>
    <t>1/ Tipo IE: Instituciones educativas de EBR Inicial y EBR Primaria.</t>
  </si>
  <si>
    <t>1/ Región donde el postulante fue evaluado en la Prueba Nacional.</t>
  </si>
  <si>
    <t>EBR Innovación Pedagógica</t>
  </si>
  <si>
    <t>EBR/EBA Educación Física</t>
  </si>
  <si>
    <t xml:space="preserve">2/ Evaluados: cantidad de postulantes que rindieron la Prueba Nacional </t>
  </si>
  <si>
    <t xml:space="preserve">3/ Evaluados: cantidad de postulantes que rindieron la Prueba Nacional </t>
  </si>
  <si>
    <t>1/ Región donde el postulante fue evaluado en la Etapa Descentralizada</t>
  </si>
  <si>
    <t>Porcentajes de postulantes en la Etapa Descentralizada en cada instrumento de evaluación, según región</t>
  </si>
  <si>
    <t>Entrevista</t>
  </si>
  <si>
    <t>1/ Completaron formulario: cantidad de postulantes clasificados que registraron el Formulario de Cumplimiento de Requisitos y Valoración de la Trayectoria Profesional.</t>
  </si>
  <si>
    <t>2/ Completaron formulario: cantidad de postulantes clasificados que registraron el Formulario de Cumplimiento de Requisitos y Valoración de la Trayectoria Profesional.</t>
  </si>
  <si>
    <t>3/ Porcentaje de postulantes que aprobaron la Etapa Descentralizada, respecto del total de postulantes que pasaron a la Etapa Descentralizada.</t>
  </si>
  <si>
    <t>3/ Aprobados: cantidad de postulantes que superaron el puntaje mínimo en la subprueba de  Conocimientos pedagógicos, curriculares y disciplinares de la especialidad, equivalente a un porcentaje de aciertos mínimos del 56% del total de preguntas.</t>
  </si>
  <si>
    <t>2/ Promedio: porcentaje de acierto promedio en la subprueba de Conocimientos pedagógicos, curriculares y disciplinares de la especialidad.</t>
  </si>
  <si>
    <t>2/ Presentaron formulario: cantidad de postulantes  que presentaron el Formulario de Cumplimiento de Requisitos y Valoración de la Trayectoria Profesional ante el Comité de Evaluación asignado.</t>
  </si>
  <si>
    <t>3/ Presentaron formulario: cantidad de postulantes  que presentaron el Formulario de Cumplimiento de Requisitos y Valoración de la Trayectoria Profesional ante el Comité de Evaluación asignado.</t>
  </si>
  <si>
    <t>5/ Superaron puntaje de corte: cantidad de postulantes que superaron el puntaje mínimo en la evaluación de las Rúbricas de observación de la facilitación de actividades de aprendizaje, equivalente a 30 puntos.</t>
  </si>
  <si>
    <t>7/ Aprueban Etapa Descentralizada: cantidad de postulantes que cumplieron los requisitos de la Etapa Descentralizada y superaron el puntaje de corte establecido para las Rúbricas de observación de la facilitación de actividades de aprendizaje.</t>
  </si>
  <si>
    <t>1/ Evaluados: cantidad de postulantes evaluados con las Rúbricas de observación de la facilitación de actividades de aprendizaje.</t>
  </si>
  <si>
    <t>1/ Evaluados: cantidad de postulantes evaluados en la Entrevista.</t>
  </si>
  <si>
    <t>1/ Evaluados: cantidad de postulantes evaluados con la Matriz de valoración de la trayectoria profesional.</t>
  </si>
  <si>
    <t>Tabla 1</t>
  </si>
  <si>
    <t>Tabla 2</t>
  </si>
  <si>
    <t>Tabla 3</t>
  </si>
  <si>
    <t>Tabla 4</t>
  </si>
  <si>
    <t>Tabla 5</t>
  </si>
  <si>
    <t>Tabla 6</t>
  </si>
  <si>
    <t>Tabla 7</t>
  </si>
  <si>
    <t>Tabla 8</t>
  </si>
  <si>
    <t>Tabla 9</t>
  </si>
  <si>
    <t>Tabla 10</t>
  </si>
  <si>
    <t>Tabla 11</t>
  </si>
  <si>
    <t>Tabla 12</t>
  </si>
  <si>
    <t>Tabla 13</t>
  </si>
  <si>
    <t>Tabla 14</t>
  </si>
  <si>
    <t>Tabla 15</t>
  </si>
  <si>
    <t>Tabla 16</t>
  </si>
  <si>
    <t>4/ Pasan a la Etapa Descentralizada: cantidad de postulantes clasificados, excluyendo a aquellos que ya se encontraban nombrados, dado que, según el literal o) del numeral 5.3.2.1.1  de la norma técnica del concurso, dicha condición constituye causal de retiro.</t>
  </si>
  <si>
    <t>5/ Aprueban Etapa Descentralizada: cantidad de postulantes que completaron formulario, cumplieron con los requisitos establecidos en la Etapa Descentralizada  y superaron el puntaje de corte de las Rúbricas de observación de facilitación de actividades de aprendizaje.</t>
  </si>
  <si>
    <r>
      <t xml:space="preserve">Clasificados Etapa Nacional / Evaluados </t>
    </r>
    <r>
      <rPr>
        <b/>
        <vertAlign val="superscript"/>
        <sz val="9"/>
        <color rgb="FF4B4B4B"/>
        <rFont val="Calibri"/>
        <family val="2"/>
      </rPr>
      <t>1</t>
    </r>
  </si>
  <si>
    <r>
      <t xml:space="preserve">Pasan a la Etapa Descentralizada / Evaluados </t>
    </r>
    <r>
      <rPr>
        <b/>
        <vertAlign val="superscript"/>
        <sz val="9"/>
        <color rgb="FF4B4B4B"/>
        <rFont val="Calibri"/>
        <family val="2"/>
      </rPr>
      <t>2</t>
    </r>
  </si>
  <si>
    <r>
      <t xml:space="preserve">Aprueban Etapa Descentralizada / Pasan a la Etapa Descentralizada </t>
    </r>
    <r>
      <rPr>
        <b/>
        <vertAlign val="superscript"/>
        <sz val="9"/>
        <color rgb="FF4B4B4B"/>
        <rFont val="Calibri"/>
        <family val="2"/>
      </rPr>
      <t>3</t>
    </r>
  </si>
  <si>
    <t>Porcentaje de postulantes</t>
  </si>
  <si>
    <t>1/ Porcentaje de postulantes que superaron la Prueba Nacional, respecto del total de postulantes que fueron evaluados en la Prueba Nacional.</t>
  </si>
  <si>
    <t>2/ Porcentaje de postulantes que pasaron a la Etapa Descentralizada, respecto del total de postulantes que fueron evaluados en la Prueba Nacional.</t>
  </si>
  <si>
    <t>Figura 1</t>
  </si>
  <si>
    <t xml:space="preserve">                  EBR Inicial
(Evaluados = 45 867)</t>
  </si>
  <si>
    <t xml:space="preserve">             EBR Primaria 
(Evaluados = 69 727)</t>
  </si>
  <si>
    <t xml:space="preserve">        EBR Secundaria
(Evaluados = 80 199)</t>
  </si>
  <si>
    <t>EBR Innovación Pedagógica
               (Evaluados = 6153)</t>
  </si>
  <si>
    <t>EBR/EBA Educación Física
          (Evaluados = 14 597)</t>
  </si>
  <si>
    <t xml:space="preserve">                          EBA
(Evaluados = 5179)</t>
  </si>
  <si>
    <t xml:space="preserve">                          EBE
(Evaluados = 1023)</t>
  </si>
  <si>
    <r>
      <t xml:space="preserve">Inscritos </t>
    </r>
    <r>
      <rPr>
        <b/>
        <vertAlign val="superscript"/>
        <sz val="9"/>
        <color rgb="FF4B4B4B"/>
        <rFont val="Calibri"/>
        <family val="2"/>
      </rPr>
      <t>1</t>
    </r>
  </si>
  <si>
    <r>
      <t xml:space="preserve">Evaluados </t>
    </r>
    <r>
      <rPr>
        <b/>
        <vertAlign val="superscript"/>
        <sz val="9"/>
        <color rgb="FF4B4B4B"/>
        <rFont val="Calibri"/>
        <family val="2"/>
      </rPr>
      <t>2</t>
    </r>
  </si>
  <si>
    <r>
      <t xml:space="preserve">Clasificados
Etapa Nacional </t>
    </r>
    <r>
      <rPr>
        <b/>
        <vertAlign val="superscript"/>
        <sz val="9"/>
        <color rgb="FF4B4B4B"/>
        <rFont val="Calibri"/>
        <family val="2"/>
      </rPr>
      <t>3</t>
    </r>
  </si>
  <si>
    <r>
      <t xml:space="preserve">Pasan a la Etapa Descentralizada </t>
    </r>
    <r>
      <rPr>
        <b/>
        <vertAlign val="superscript"/>
        <sz val="9"/>
        <color rgb="FF4B4B4B"/>
        <rFont val="Calibri"/>
        <family val="2"/>
      </rPr>
      <t>4</t>
    </r>
  </si>
  <si>
    <r>
      <t xml:space="preserve">Aprueban Etapa Descentralizada </t>
    </r>
    <r>
      <rPr>
        <b/>
        <vertAlign val="superscript"/>
        <sz val="9"/>
        <color rgb="FF4B4B4B"/>
        <rFont val="Calibri"/>
        <family val="2"/>
      </rPr>
      <t>5</t>
    </r>
  </si>
  <si>
    <r>
      <t xml:space="preserve">Ganadores de plaza </t>
    </r>
    <r>
      <rPr>
        <b/>
        <vertAlign val="superscript"/>
        <sz val="9"/>
        <color theme="0"/>
        <rFont val="Calibri"/>
        <family val="2"/>
      </rPr>
      <t>6</t>
    </r>
  </si>
  <si>
    <r>
      <t xml:space="preserve">Clasificados
Etapa Nacional </t>
    </r>
    <r>
      <rPr>
        <b/>
        <vertAlign val="superscript"/>
        <sz val="9"/>
        <color rgb="FF4B4B4B"/>
        <rFont val="Calibri"/>
        <family val="2"/>
      </rPr>
      <t>4</t>
    </r>
  </si>
  <si>
    <r>
      <t xml:space="preserve">Inscritos </t>
    </r>
    <r>
      <rPr>
        <b/>
        <vertAlign val="superscript"/>
        <sz val="9"/>
        <color rgb="FF4B4B4B"/>
        <rFont val="Calibri"/>
        <family val="2"/>
      </rPr>
      <t>2</t>
    </r>
  </si>
  <si>
    <r>
      <t xml:space="preserve">Evaluados </t>
    </r>
    <r>
      <rPr>
        <b/>
        <vertAlign val="superscript"/>
        <sz val="9"/>
        <color rgb="FF4B4B4B"/>
        <rFont val="Calibri"/>
        <family val="2"/>
      </rPr>
      <t>3</t>
    </r>
  </si>
  <si>
    <r>
      <t xml:space="preserve">Pasan a la Etapa Descentralizada </t>
    </r>
    <r>
      <rPr>
        <b/>
        <vertAlign val="superscript"/>
        <sz val="9"/>
        <color rgb="FF4B4B4B"/>
        <rFont val="Calibri"/>
        <family val="2"/>
      </rPr>
      <t>5</t>
    </r>
  </si>
  <si>
    <t>5/  Pasan a la Etapa Descentralizada: cantidad de postulantes clasificados, excluyendo a aquellos que ya se encontraban nombrados, dado que, según el literal o) del numeral 5.3.2.1.1  de la norma técnica del concurso, dicha condición constituye causal de retiro.</t>
  </si>
  <si>
    <r>
      <t xml:space="preserve">Evaluados Etapa Descentralizada </t>
    </r>
    <r>
      <rPr>
        <b/>
        <vertAlign val="superscript"/>
        <sz val="9"/>
        <color rgb="FF4B4B4B"/>
        <rFont val="Calibri"/>
        <family val="2"/>
      </rPr>
      <t>2</t>
    </r>
  </si>
  <si>
    <r>
      <t xml:space="preserve">Aprueban Etapa Descentralizada </t>
    </r>
    <r>
      <rPr>
        <b/>
        <vertAlign val="superscript"/>
        <sz val="9"/>
        <color rgb="FF4B4B4B"/>
        <rFont val="Calibri"/>
        <family val="2"/>
      </rPr>
      <t>3</t>
    </r>
  </si>
  <si>
    <t>3/ Aprueban Etapa Descentralizada: cantidad de postulantes que completaron formulario, cumplieron con los requisitos establecidos en la Etapa Descentralizada  y superaron el puntaje de corte de las Rúbricas de observación de facilitación de actividades de aprendizaje.</t>
  </si>
  <si>
    <r>
      <t>Aprueban Etapa Descentralizada</t>
    </r>
    <r>
      <rPr>
        <b/>
        <vertAlign val="superscript"/>
        <sz val="9"/>
        <color theme="0"/>
        <rFont val="Calibri"/>
        <family val="2"/>
      </rPr>
      <t xml:space="preserve"> </t>
    </r>
    <r>
      <rPr>
        <b/>
        <sz val="9"/>
        <color theme="0"/>
        <rFont val="Calibri"/>
        <family val="2"/>
      </rPr>
      <t xml:space="preserve">/ 
Evaluados Etapa Descentralizada </t>
    </r>
    <r>
      <rPr>
        <b/>
        <vertAlign val="superscript"/>
        <sz val="9"/>
        <color theme="0"/>
        <rFont val="Calibri"/>
        <family val="2"/>
      </rPr>
      <t>4</t>
    </r>
  </si>
  <si>
    <t>4/ Porcentaje de postulantes que aprobaron la Etapa Descentralizada, respecto del total de evaluados en la Etapa Descentralizada.</t>
  </si>
  <si>
    <r>
      <t xml:space="preserve">Clasificados Etapa Nacional / Evaluados </t>
    </r>
    <r>
      <rPr>
        <b/>
        <vertAlign val="superscript"/>
        <sz val="9"/>
        <color theme="0"/>
        <rFont val="Calibri"/>
        <family val="2"/>
      </rPr>
      <t>6</t>
    </r>
  </si>
  <si>
    <r>
      <t>Pasan a la Etapa Descentralizada</t>
    </r>
    <r>
      <rPr>
        <b/>
        <vertAlign val="superscript"/>
        <sz val="9"/>
        <color theme="0"/>
        <rFont val="Calibri"/>
        <family val="2"/>
      </rPr>
      <t xml:space="preserve"> </t>
    </r>
    <r>
      <rPr>
        <b/>
        <sz val="9"/>
        <color theme="0"/>
        <rFont val="Calibri"/>
        <family val="2"/>
      </rPr>
      <t xml:space="preserve">/ Evaluados </t>
    </r>
    <r>
      <rPr>
        <b/>
        <vertAlign val="superscript"/>
        <sz val="9"/>
        <color theme="0"/>
        <rFont val="Calibri"/>
        <family val="2"/>
      </rPr>
      <t>7</t>
    </r>
  </si>
  <si>
    <t>6/ Porcentaje de postulantes que superaron la Prueba Nacional, respecto del total de postulantes que fueron evaluados en la Prueba Nacional.</t>
  </si>
  <si>
    <t>7/ Porcentaje de postulantes que pasaron a la Etapa Descentralizada, respecto del total de postulantes que fueron evaluados en la Prueba Nacional.</t>
  </si>
  <si>
    <t>Figura 2</t>
  </si>
  <si>
    <t>Amazonas (Evaluados = 4229)</t>
  </si>
  <si>
    <t>Apurímac (Evaluados = 4672)</t>
  </si>
  <si>
    <t>Ayacucho (Evaluados = 9402)</t>
  </si>
  <si>
    <t>Callao (Evaluados = 3111)</t>
  </si>
  <si>
    <t>Huancavelica (Evaluados = 3378)</t>
  </si>
  <si>
    <t>Huánuco (Evaluados = 9628)</t>
  </si>
  <si>
    <t>Ica (Evaluados = 8337)</t>
  </si>
  <si>
    <t>Lambayeque (Evaluados = 9053)</t>
  </si>
  <si>
    <t>Lima Provincias (Evaluados = 7006)</t>
  </si>
  <si>
    <t>Loreto (Evaluados = 8486)</t>
  </si>
  <si>
    <t>Madre de Dios (Evaluados = 1404)</t>
  </si>
  <si>
    <t>Moquegua (Evaluados = 1431)</t>
  </si>
  <si>
    <t>Pasco (Evaluados = 2099)</t>
  </si>
  <si>
    <t>Piura (Evaluados = 9103)</t>
  </si>
  <si>
    <t>San Martín (Evaluados = 6504)</t>
  </si>
  <si>
    <t>Tacna  (Evaluados = 3144)</t>
  </si>
  <si>
    <t>Tumbes (Evaluados = 2050)</t>
  </si>
  <si>
    <t>Ucayali (Evaluados = 6667)</t>
  </si>
  <si>
    <t>Áncash (Evaluados = 11 912)</t>
  </si>
  <si>
    <t>Arequipa (Evaluados = 11 009)</t>
  </si>
  <si>
    <t>Cajamarca (Evaluados = 15 127)</t>
  </si>
  <si>
    <t>Cusco (Evaluados = 14 467)</t>
  </si>
  <si>
    <t>Junín (Evaluados = 11 393)</t>
  </si>
  <si>
    <t>La Libertad (Evaluados = 12 353)</t>
  </si>
  <si>
    <t>Lima Metropolitana (Evaluados = 29 400)</t>
  </si>
  <si>
    <t>Puno (Evaluados = 17 380)</t>
  </si>
  <si>
    <t>Figura 3</t>
  </si>
  <si>
    <t>Madre de Dios (Evaluados = 316)</t>
  </si>
  <si>
    <t>Porcentaje de plazas</t>
  </si>
  <si>
    <r>
      <t xml:space="preserve">Con ganador / Ofertadas </t>
    </r>
    <r>
      <rPr>
        <b/>
        <vertAlign val="superscript"/>
        <sz val="9"/>
        <color theme="0"/>
        <rFont val="Calibri"/>
        <family val="2"/>
      </rPr>
      <t>1</t>
    </r>
  </si>
  <si>
    <t>1/ Porcentaje de plazas con ganador, respecto del total de plazas ofertadas.</t>
  </si>
  <si>
    <t>2/ Porcentaje de plazas con ganador, respecto del total de plazas ofertadas.</t>
  </si>
  <si>
    <r>
      <t xml:space="preserve">% Con Ganador / Ofertadas </t>
    </r>
    <r>
      <rPr>
        <b/>
        <vertAlign val="superscript"/>
        <sz val="10"/>
        <color theme="0"/>
        <rFont val="Calibri"/>
        <family val="2"/>
      </rPr>
      <t>3</t>
    </r>
  </si>
  <si>
    <t>3/ Porcentaje de plazas con ganador, respecto del total de plazas ofertadas.</t>
  </si>
  <si>
    <t>1/ Más cercano: II. EE. ubicadas en centros poblados rurales que cuenten con más de 500 habitantes y que puedan acceder a la capital provincial más cercana en un tiempo no mayor a las dos horas; o todas las II. EE. ubicadas en centros poblados rurales que cuenten con menos de 500 habitantes y que puedan acceder a la capital provincial más cercana en un tiempo no mayor a los 30 minutos.</t>
  </si>
  <si>
    <t>2/ Más alejado: II. EE. ubicadas en centros poblados con más de 500 habitantes y que pueden acceder a la capital provincial más cercana en un tiempo mayor a 2 horas; o que contando con un máximo de 500 habitantes el tiempo de acceso a la capital provincial más cercana es mayor a 30 minutos.</t>
  </si>
  <si>
    <r>
      <t xml:space="preserve">Tipo IE </t>
    </r>
    <r>
      <rPr>
        <b/>
        <vertAlign val="superscript"/>
        <sz val="9"/>
        <color rgb="FF4B4B4B"/>
        <rFont val="Calibri"/>
        <family val="2"/>
      </rPr>
      <t>1</t>
    </r>
  </si>
  <si>
    <r>
      <t xml:space="preserve">% Con Ganador / Ofertadas </t>
    </r>
    <r>
      <rPr>
        <b/>
        <vertAlign val="superscript"/>
        <sz val="10"/>
        <color theme="0"/>
        <rFont val="Calibri"/>
        <family val="2"/>
      </rPr>
      <t>2</t>
    </r>
  </si>
  <si>
    <r>
      <t xml:space="preserve">Porcentaje
de acierto 
promedio </t>
    </r>
    <r>
      <rPr>
        <b/>
        <vertAlign val="superscript"/>
        <sz val="9"/>
        <color theme="0"/>
        <rFont val="Calibri"/>
        <family val="2"/>
        <scheme val="minor"/>
      </rPr>
      <t>2</t>
    </r>
  </si>
  <si>
    <r>
      <t xml:space="preserve">Evaluados </t>
    </r>
    <r>
      <rPr>
        <b/>
        <vertAlign val="superscript"/>
        <sz val="9"/>
        <color rgb="FF4B4B4B"/>
        <rFont val="Calibri"/>
        <family val="2"/>
        <scheme val="minor"/>
      </rPr>
      <t>1</t>
    </r>
  </si>
  <si>
    <r>
      <t xml:space="preserve">Clasificados Etapa Nacional </t>
    </r>
    <r>
      <rPr>
        <b/>
        <vertAlign val="superscript"/>
        <sz val="9"/>
        <color rgb="FF4B4B4B"/>
        <rFont val="Calibri"/>
        <family val="2"/>
        <scheme val="minor"/>
      </rPr>
      <t>3</t>
    </r>
  </si>
  <si>
    <t>2/ Promedio: porcentaje de acierto promedio en la subprueba de Habilidades Generales</t>
  </si>
  <si>
    <t>Porcentaje de acierto promedio en la subprueba de Conocimientos pedagógicos, curriculares y disciplinares de la especialidad, según condición, modalidad y nivel educativo</t>
  </si>
  <si>
    <r>
      <t xml:space="preserve">Aprobados </t>
    </r>
    <r>
      <rPr>
        <b/>
        <vertAlign val="superscript"/>
        <sz val="9"/>
        <color rgb="FF4B4B4B"/>
        <rFont val="Calibri"/>
        <family val="2"/>
        <scheme val="minor"/>
      </rPr>
      <t>3</t>
    </r>
  </si>
  <si>
    <r>
      <t xml:space="preserve">Porcentaje
de acierto
promedio </t>
    </r>
    <r>
      <rPr>
        <b/>
        <vertAlign val="superscript"/>
        <sz val="9"/>
        <color theme="0"/>
        <rFont val="Calibri"/>
        <family val="2"/>
        <scheme val="minor"/>
      </rPr>
      <t>2</t>
    </r>
  </si>
  <si>
    <t xml:space="preserve"> Formulario de Cumplimiento de Requisitos y Valoración de la Trayectoria Profesional</t>
  </si>
  <si>
    <r>
      <t xml:space="preserve">Completaron
formulario </t>
    </r>
    <r>
      <rPr>
        <b/>
        <vertAlign val="superscript"/>
        <sz val="8"/>
        <color rgb="FF4B4B4B"/>
        <rFont val="Calibri"/>
        <family val="2"/>
        <scheme val="minor"/>
      </rPr>
      <t>1</t>
    </r>
  </si>
  <si>
    <r>
      <t xml:space="preserve">Presentaron
formulario </t>
    </r>
    <r>
      <rPr>
        <b/>
        <vertAlign val="superscript"/>
        <sz val="8"/>
        <color rgb="FF4B4B4B"/>
        <rFont val="Calibri"/>
        <family val="2"/>
        <scheme val="minor"/>
      </rPr>
      <t>2</t>
    </r>
  </si>
  <si>
    <t>Rúbricas de observación de la 
facilitación de actividades
de aprendizaje</t>
  </si>
  <si>
    <t>2/ Porcentaje de postulantes que presentaron el Formulario de Cumplimiento de Requisitos y Valoración de la Trayectoria Profesional ante el Comité de Evaluación asignado, respecto del total de postulantes que registraron dicho formulario.</t>
  </si>
  <si>
    <r>
      <t xml:space="preserve">Presentaron
 formulario / 
Completaron 
formulario  </t>
    </r>
    <r>
      <rPr>
        <b/>
        <vertAlign val="superscript"/>
        <sz val="8"/>
        <color rgb="FF4B4B4B"/>
        <rFont val="Calibri"/>
        <family val="2"/>
        <scheme val="minor"/>
      </rPr>
      <t>1</t>
    </r>
    <r>
      <rPr>
        <b/>
        <sz val="8"/>
        <color rgb="FF4B4B4B"/>
        <rFont val="Calibri"/>
        <family val="2"/>
        <scheme val="minor"/>
      </rPr>
      <t xml:space="preserve"> </t>
    </r>
  </si>
  <si>
    <t>1/ Porcentaje de postulantes que presentaron el Formulario de Cumplimiento de Requisitos y Valoración de la Trayectoria Profesional ante el Comité de Evaluación asignado, respecto del total de postulantes que registraron dicho formulario.</t>
  </si>
  <si>
    <r>
      <t xml:space="preserve">Aprueban Etapa Descentralizada </t>
    </r>
    <r>
      <rPr>
        <b/>
        <vertAlign val="superscript"/>
        <sz val="9"/>
        <color theme="0"/>
        <rFont val="Calibri"/>
        <family val="2"/>
        <scheme val="minor"/>
      </rPr>
      <t>7</t>
    </r>
  </si>
  <si>
    <r>
      <t xml:space="preserve">Observaciones realizadas </t>
    </r>
    <r>
      <rPr>
        <b/>
        <vertAlign val="superscript"/>
        <sz val="8"/>
        <color rgb="FF4B4B4B"/>
        <rFont val="Calibri"/>
        <family val="2"/>
        <scheme val="minor"/>
      </rPr>
      <t>4</t>
    </r>
  </si>
  <si>
    <r>
      <t xml:space="preserve">Superaron puntaje corte </t>
    </r>
    <r>
      <rPr>
        <b/>
        <vertAlign val="superscript"/>
        <sz val="8"/>
        <color rgb="FF4B4B4B"/>
        <rFont val="Calibri"/>
        <family val="2"/>
        <scheme val="minor"/>
      </rPr>
      <t>5</t>
    </r>
  </si>
  <si>
    <r>
      <t xml:space="preserve">Entrevistas realizadas </t>
    </r>
    <r>
      <rPr>
        <b/>
        <vertAlign val="superscript"/>
        <sz val="8"/>
        <color rgb="FF4B4B4B"/>
        <rFont val="Calibri"/>
        <family val="2"/>
        <scheme val="minor"/>
      </rPr>
      <t>6</t>
    </r>
  </si>
  <si>
    <t>Rúbricas de observación de la
facilitación de actividades
de aprendizaje</t>
  </si>
  <si>
    <r>
      <t xml:space="preserve">Completaron
formulario </t>
    </r>
    <r>
      <rPr>
        <b/>
        <vertAlign val="superscript"/>
        <sz val="8"/>
        <color rgb="FF4B4B4B"/>
        <rFont val="Calibri"/>
        <family val="2"/>
        <scheme val="minor"/>
      </rPr>
      <t>2</t>
    </r>
  </si>
  <si>
    <r>
      <t xml:space="preserve">Presentaron
formulario </t>
    </r>
    <r>
      <rPr>
        <b/>
        <vertAlign val="superscript"/>
        <sz val="8"/>
        <color rgb="FF4B4B4B"/>
        <rFont val="Calibri"/>
        <family val="2"/>
        <scheme val="minor"/>
      </rPr>
      <t>3</t>
    </r>
  </si>
  <si>
    <r>
      <t xml:space="preserve">Presentaron
formulario / Completaron
formulario </t>
    </r>
    <r>
      <rPr>
        <b/>
        <vertAlign val="superscript"/>
        <sz val="8"/>
        <color rgb="FF4B4B4B"/>
        <rFont val="Calibri"/>
        <family val="2"/>
        <scheme val="minor"/>
      </rPr>
      <t>2</t>
    </r>
    <r>
      <rPr>
        <b/>
        <sz val="8"/>
        <color rgb="FF4B4B4B"/>
        <rFont val="Calibri"/>
        <family val="2"/>
        <scheme val="minor"/>
      </rPr>
      <t xml:space="preserve"> </t>
    </r>
  </si>
  <si>
    <r>
      <t xml:space="preserve">Puntaje
promedio </t>
    </r>
    <r>
      <rPr>
        <b/>
        <vertAlign val="superscript"/>
        <sz val="9"/>
        <color theme="0"/>
        <rFont val="Calibri"/>
        <family val="2"/>
        <scheme val="minor"/>
      </rPr>
      <t>2</t>
    </r>
  </si>
  <si>
    <t>Puntaje
mínimo</t>
  </si>
  <si>
    <t>Puntaje
máximo</t>
  </si>
  <si>
    <r>
      <t xml:space="preserve">Puntaje promedio </t>
    </r>
    <r>
      <rPr>
        <b/>
        <vertAlign val="superscript"/>
        <sz val="9"/>
        <color theme="0"/>
        <rFont val="Calibri"/>
        <family val="2"/>
        <scheme val="minor"/>
      </rPr>
      <t>2</t>
    </r>
  </si>
  <si>
    <t>Tabla 17</t>
  </si>
  <si>
    <r>
      <t xml:space="preserve">Fuente: </t>
    </r>
    <r>
      <rPr>
        <sz val="8"/>
        <color rgb="FF4B4B4B"/>
        <rFont val="Calibri"/>
        <family val="2"/>
      </rPr>
      <t xml:space="preserve">MINEDU-DIGEDD-DIED. Concurso de Ingreso a la CPM 2024 y que determina la relación de postulantes habilitados para la Contratación Docente 2025-2026 en II. EE. Públicas de Educación Básica </t>
    </r>
  </si>
  <si>
    <r>
      <t xml:space="preserve">Con ganador / Ofertadas </t>
    </r>
    <r>
      <rPr>
        <b/>
        <vertAlign val="superscript"/>
        <sz val="9"/>
        <color theme="0"/>
        <rFont val="Calibri"/>
        <family val="2"/>
      </rPr>
      <t>2</t>
    </r>
  </si>
  <si>
    <r>
      <t xml:space="preserve">Superan
puntaje de corte </t>
    </r>
    <r>
      <rPr>
        <b/>
        <vertAlign val="superscript"/>
        <sz val="9"/>
        <color rgb="FF4B4B4B"/>
        <rFont val="Calibri"/>
        <family val="2"/>
        <scheme val="minor"/>
      </rPr>
      <t>3</t>
    </r>
  </si>
  <si>
    <t>3/ Superan puntaje de corte: cantidad de postulantes que superaron el puntaje mínimo en la evaluación de las Rúbricas de observación de la facilitación de actividades de aprendizaje, equivalente a 30 puntos.</t>
  </si>
  <si>
    <t>6/ Ganadores de plaza: cantidad de postulantes que ganaron una plaza en Etapa Descentralizada mediante adjudicación por acto público.</t>
  </si>
  <si>
    <t>4/ Ganadores: cantidad de postulantes que ganaron una plaza en Etapa Descentralizada mediante adjudicación por acto público.</t>
  </si>
  <si>
    <t>3/ Clasificados Etapa Nacional: cantidad de postulantes que superaron los puntajes mínimos establecidos en la Prueba Nacional: obtener 84 puntos o más en la subprueba de Conocimientos pedagógicos, curriculares y disciplinares de la especialidad y 110 puntos o más en el puntaje total de la Prueba Nacional.</t>
  </si>
  <si>
    <t>4/ Clasificados Etapa Nacional: cantidad de postulantes que superaron los puntajes mínimos establecidos en la Prueba Nacional: obtener 84 puntos o más en la subprueba de Conocimientos pedagógicos, curriculares y disciplinares de la especialidad y 110 puntos o más en el puntaje total de la Prueba</t>
  </si>
  <si>
    <t>4/ Clasificados Etapa Nacional: cantidad de postulantes que superaron los puntajes mínimos establecidos en la Prueba Nacional: obtener 84 puntos o más en la subprueba de Conocimientos pedagógicos, curriculares y disciplinares de la especialidad y 110 puntos o más en el puntaje total de la Prueba Nacional.</t>
  </si>
  <si>
    <t>5/ Ganadores: cantidad de postulantes que ganaron una plaza en Etapa Descentralizada mediante adjudicación por acto público.</t>
  </si>
  <si>
    <t>Resumen del Concurso de Ingreso a la CPM 2024, según modalidad y nivel educativo</t>
  </si>
  <si>
    <t>Resumen de la Etapa Nacional del Concurso de Ingreso a la CPM 2024, según región</t>
  </si>
  <si>
    <t>Porcentaje de postulantes clasificados a la Etapa Descentralizada del Concurso de Ingreso a la CPM 2024, según región</t>
  </si>
  <si>
    <t>Porcentaje de ganadores del Concurso de Ingreso a la CPM 2024, según modalidad y nivel educativo</t>
  </si>
  <si>
    <t>Resumen de la Etapa Descentralizada del Concurso de Ingreso a la CPM 2024, según región</t>
  </si>
  <si>
    <t>Porcentaje de postulantes aprobados de la Etapa Descentralizada del Concurso de Ingreso a la CPM 2024, según región</t>
  </si>
  <si>
    <t>Cantidad de plazas ofertadas y con ganador, según modalidad y nivel educativo</t>
  </si>
  <si>
    <t>Cantidad de plazas ofertadas y con ganador, según región</t>
  </si>
  <si>
    <t>Cantidad de plazas ofertadas y con ganador, según ruralidad</t>
  </si>
  <si>
    <t>Cantidad de plazas ofertadas y con ganador en EBR inicial y EBR Primaria, por tipo de IE</t>
  </si>
  <si>
    <t>Porcentaje de acierto promedio en la subprueba de Habilidades Generales, según condición, modalidad y nivel educativo</t>
  </si>
  <si>
    <t>Cantidad de postulantes en la Etapa Descentralizada en cada instrumento de evaluación, según modalidad y nivel educativo</t>
  </si>
  <si>
    <t>Porcentaje de postulantes en la Etapa Descentralizada  en cada instrumento de evaluación, según modalidad y nivel educativo</t>
  </si>
  <si>
    <t>Cantidad de postulantes en la Etapa Descentralizada en cada instrumento de evaluación, según región</t>
  </si>
  <si>
    <t>Puntaje promedio en las Rúbricas de observación de la facilitación de actividades de aprendizaje, según condición, modalidad y nivel educativo</t>
  </si>
  <si>
    <t>Puntaje promedio en la Entrevista, según condición, modalidad y nivel educativo</t>
  </si>
  <si>
    <t>Puntaje promedio en Trayectoria profesional, según condición, modalidad y nivel educativo</t>
  </si>
  <si>
    <r>
      <t xml:space="preserve">Clasificados Etapa Nacional </t>
    </r>
    <r>
      <rPr>
        <b/>
        <vertAlign val="superscript"/>
        <sz val="9"/>
        <color rgb="FF4B4B4B"/>
        <rFont val="Calibri"/>
        <family val="2"/>
        <scheme val="minor"/>
      </rPr>
      <t>4</t>
    </r>
  </si>
  <si>
    <r>
      <t xml:space="preserve">Ganadores de plaza / 
Evaluados </t>
    </r>
    <r>
      <rPr>
        <b/>
        <vertAlign val="superscript"/>
        <sz val="9"/>
        <color theme="0"/>
        <rFont val="Calibri"/>
        <family val="2"/>
      </rPr>
      <t>4</t>
    </r>
  </si>
  <si>
    <r>
      <t xml:space="preserve">Ganadores de plaza / 
Pasan a la Etapa Descentralizada </t>
    </r>
    <r>
      <rPr>
        <b/>
        <vertAlign val="superscript"/>
        <sz val="9"/>
        <color theme="0"/>
        <rFont val="Calibri"/>
        <family val="2"/>
      </rPr>
      <t>5</t>
    </r>
  </si>
  <si>
    <t>Resumen en porcentajes del Concurso de Ingreso a la CPM 2024, según modalidad y nivel educativo</t>
  </si>
  <si>
    <t>5/ Porcentaje de ganadores de plaza, respecto al total de postulantes que pasaron a la Etapa Descentralizada.</t>
  </si>
  <si>
    <t>4/ Porcentaje de ganadores de plaza, respecto al total de postulantes que fueron evaluados en la Prueba Nacional.</t>
  </si>
  <si>
    <r>
      <t xml:space="preserve">Ganadores de plaza / 
Aprueban Etapa Descentralizada </t>
    </r>
    <r>
      <rPr>
        <b/>
        <vertAlign val="superscript"/>
        <sz val="9"/>
        <color theme="0"/>
        <rFont val="Calibri"/>
        <family val="2"/>
      </rPr>
      <t>6</t>
    </r>
  </si>
  <si>
    <t>6/ Porcentaje de ganadores de plaza, respecto al total de postulantes que aprobaron la Etapa Descentralizada.</t>
  </si>
  <si>
    <t>2/ Evaluados Etapa Descentralizada: cantidad de postulantes que fueron evaluados en la Etapa Descentralizada, en al menos un instrumento de evaluación: Trayectoria profesional, Rúbricas de observación de la facilitación de actividades de aprendizaje o Entrevista personal.</t>
  </si>
  <si>
    <r>
      <t xml:space="preserve">Evaluados Etapa Descentralizada </t>
    </r>
    <r>
      <rPr>
        <b/>
        <vertAlign val="superscript"/>
        <sz val="9"/>
        <color rgb="FF4B4B4B"/>
        <rFont val="Calibri"/>
        <family val="2"/>
        <scheme val="minor"/>
      </rPr>
      <t>3</t>
    </r>
  </si>
  <si>
    <r>
      <t xml:space="preserve">Presentaron 
formulario /  
Evaluados Etapa Descentralizada </t>
    </r>
    <r>
      <rPr>
        <b/>
        <vertAlign val="superscript"/>
        <sz val="8"/>
        <color rgb="FF4B4B4B"/>
        <rFont val="Calibri"/>
        <family val="2"/>
        <scheme val="minor"/>
      </rPr>
      <t>2</t>
    </r>
  </si>
  <si>
    <r>
      <t xml:space="preserve">Observaciones realizadas / Evaluados Etapa Descentralizada </t>
    </r>
    <r>
      <rPr>
        <b/>
        <vertAlign val="superscript"/>
        <sz val="8"/>
        <color rgb="FF4B4B4B"/>
        <rFont val="Calibri"/>
        <family val="2"/>
        <scheme val="minor"/>
      </rPr>
      <t>3</t>
    </r>
  </si>
  <si>
    <r>
      <t xml:space="preserve">Superaron puntaje corte / Evaluados Etapa Descentralizada </t>
    </r>
    <r>
      <rPr>
        <b/>
        <vertAlign val="superscript"/>
        <sz val="8"/>
        <color rgb="FF4B4B4B"/>
        <rFont val="Calibri"/>
        <family val="2"/>
        <scheme val="minor"/>
      </rPr>
      <t>4</t>
    </r>
  </si>
  <si>
    <r>
      <t xml:space="preserve">Entrevistas realizadas / Evaluados Etapa Descentralizada </t>
    </r>
    <r>
      <rPr>
        <b/>
        <vertAlign val="superscript"/>
        <sz val="8"/>
        <color rgb="FF4B4B4B"/>
        <rFont val="Calibri"/>
        <family val="2"/>
        <scheme val="minor"/>
      </rPr>
      <t>5</t>
    </r>
  </si>
  <si>
    <t>3/ Evaluados Etapa Descentralizada: cantidad de postulantes que fueron evaluados en la Etapa Descentralizada, en al menos un instrumento de evaluación: Trayectoria profesional, Rúbricas de observación de la facilitación de actividades de aprendizaje o Entrevista personal.</t>
  </si>
  <si>
    <t>4/ Observaciones realizadas: cantidad de postulantes que fueron evaluados con las Rúbricas de observación de la facilitación de actividades de aprendizaje.</t>
  </si>
  <si>
    <t>6/ Entrevistas realizadas: cantidad de postulantes que fueron evaluados en la Entrevista personal.</t>
  </si>
  <si>
    <r>
      <t>Aprueban Etapa Descentralizada</t>
    </r>
    <r>
      <rPr>
        <b/>
        <vertAlign val="superscript"/>
        <sz val="9"/>
        <color theme="0"/>
        <rFont val="Calibri"/>
        <family val="2"/>
        <scheme val="minor"/>
      </rPr>
      <t xml:space="preserve"> </t>
    </r>
    <r>
      <rPr>
        <b/>
        <sz val="9"/>
        <color theme="0"/>
        <rFont val="Calibri"/>
        <family val="2"/>
        <scheme val="minor"/>
      </rPr>
      <t xml:space="preserve">/ Evaluados Etapa Descentralizada </t>
    </r>
    <r>
      <rPr>
        <b/>
        <vertAlign val="superscript"/>
        <sz val="9"/>
        <color theme="0"/>
        <rFont val="Calibri"/>
        <family val="2"/>
        <scheme val="minor"/>
      </rPr>
      <t>6</t>
    </r>
  </si>
  <si>
    <t>2/ Porcentaje de postulantes que presentaron el Formulario de Cumplimiento de Requisitos y Valoración de la Trayectoria Profesional ante el Comité de Evaluación asignado, respecto del total de postulantes que fueron evaluados en la Etapa Descentralizada.</t>
  </si>
  <si>
    <t>3/ Porcentaje de postulantes que fueron evaluados con las Rúbricas de observación de la facilitación de actividades de aprendizaje, respecto del total de postulantes que fueron evaluados en la Etapa Descentralizada.</t>
  </si>
  <si>
    <t>4/ Porcentaje de postulantes que superaron el puntaje mínimo en la evaluación de las Rúbricas de observación de la facilitación de actividades de aprendizaje, respecto del total de postulantes que fueron evaluados en la Etapa Descentralizada.</t>
  </si>
  <si>
    <t>5/ Porcentaje de postulantes que  fueron evaluados en la entrevista, respecto del total de postulantes que fueron evaluados  en la Etapa Descentralizada.</t>
  </si>
  <si>
    <t>6/ Porcentaje de postulantes  que cumplieron los requisitos de la Etapa Descentralizada y superaron las Rúbricas de observación de la facilitación de actividades de aprendizaje, respecto del total de postulantes que fueron evaluados  en la Etapa Descentralizada.</t>
  </si>
  <si>
    <r>
      <t xml:space="preserve">Evaluados Etapa Descentralizada </t>
    </r>
    <r>
      <rPr>
        <b/>
        <vertAlign val="superscript"/>
        <sz val="9"/>
        <color rgb="FF4B4B4B"/>
        <rFont val="Calibri"/>
        <family val="2"/>
        <scheme val="minor"/>
      </rPr>
      <t>4</t>
    </r>
  </si>
  <si>
    <r>
      <t xml:space="preserve">Observaciones realizadas </t>
    </r>
    <r>
      <rPr>
        <b/>
        <vertAlign val="superscript"/>
        <sz val="8"/>
        <color rgb="FF4B4B4B"/>
        <rFont val="Calibri"/>
        <family val="2"/>
        <scheme val="minor"/>
      </rPr>
      <t>5</t>
    </r>
  </si>
  <si>
    <r>
      <t xml:space="preserve">Superaron puntaje corte </t>
    </r>
    <r>
      <rPr>
        <b/>
        <vertAlign val="superscript"/>
        <sz val="8"/>
        <color rgb="FF4B4B4B"/>
        <rFont val="Calibri"/>
        <family val="2"/>
        <scheme val="minor"/>
      </rPr>
      <t>6</t>
    </r>
  </si>
  <si>
    <r>
      <t xml:space="preserve">Entrevistas realizadas </t>
    </r>
    <r>
      <rPr>
        <b/>
        <vertAlign val="superscript"/>
        <sz val="8"/>
        <color rgb="FF4B4B4B"/>
        <rFont val="Calibri"/>
        <family val="2"/>
        <scheme val="minor"/>
      </rPr>
      <t>7</t>
    </r>
  </si>
  <si>
    <r>
      <t xml:space="preserve">Aprueban Etapa Descentralizada </t>
    </r>
    <r>
      <rPr>
        <b/>
        <vertAlign val="superscript"/>
        <sz val="9"/>
        <color theme="0"/>
        <rFont val="Calibri"/>
        <family val="2"/>
        <scheme val="minor"/>
      </rPr>
      <t>8</t>
    </r>
  </si>
  <si>
    <t>4/ Evaluados Etapa Descentralizada: cantidad de postulantes que fueron evaluados en la Etapa Descentralizada, en al menos un instrumento de evaluación: Trayectoria profesional, Rúbricas de observación de la facilitación de actividades de aprendizaje o Entrevista personal.</t>
  </si>
  <si>
    <t>5/ Observaciones realizadas: cantidad de postulantes que fueron evaluados con las Rúbricas de observación de la facilitación de actividades de aprendizaje.</t>
  </si>
  <si>
    <t>6/ Superaron puntaje de corte: cantidad de postulantes que superaron el puntaje mínimo en la evaluación de las Rúbricas de observación de la facilitación de actividades de aprendizaje, equivalente a 30 puntos.</t>
  </si>
  <si>
    <t>7/ Entrevistas realizadas: cantidad de postulantes que fueron evaluados en la entrevista personal.</t>
  </si>
  <si>
    <t>8/ Aprueban Etapa Descentralizada: cantidad de postulantes que cumplieron los requisitos de la Etapa Descentralizada y superaron el puntaje de corte establecido para las Rúbricas de observación de la facilitación de actividades de aprendizaje.</t>
  </si>
  <si>
    <r>
      <t xml:space="preserve">Presentaron 
formulario /  
Evaluados Etapa Descentralizada </t>
    </r>
    <r>
      <rPr>
        <b/>
        <vertAlign val="superscript"/>
        <sz val="8"/>
        <color rgb="FF4B4B4B"/>
        <rFont val="Calibri"/>
        <family val="2"/>
        <scheme val="minor"/>
      </rPr>
      <t>3</t>
    </r>
  </si>
  <si>
    <r>
      <t xml:space="preserve">Observaciones realizadas / Evaluados Etapa Descentralizada </t>
    </r>
    <r>
      <rPr>
        <b/>
        <vertAlign val="superscript"/>
        <sz val="8"/>
        <color rgb="FF4B4B4B"/>
        <rFont val="Calibri"/>
        <family val="2"/>
        <scheme val="minor"/>
      </rPr>
      <t>4</t>
    </r>
  </si>
  <si>
    <r>
      <t xml:space="preserve">Superaron puntaje corte / Evaluados Etapa Descentralizada </t>
    </r>
    <r>
      <rPr>
        <b/>
        <vertAlign val="superscript"/>
        <sz val="8"/>
        <color rgb="FF4B4B4B"/>
        <rFont val="Calibri"/>
        <family val="2"/>
        <scheme val="minor"/>
      </rPr>
      <t>5</t>
    </r>
  </si>
  <si>
    <r>
      <t xml:space="preserve">Entrevistas realizadas / Evaluados Etapa Descentralizada </t>
    </r>
    <r>
      <rPr>
        <b/>
        <vertAlign val="superscript"/>
        <sz val="8"/>
        <color rgb="FF4B4B4B"/>
        <rFont val="Calibri"/>
        <family val="2"/>
        <scheme val="minor"/>
      </rPr>
      <t>6</t>
    </r>
  </si>
  <si>
    <r>
      <t>Aprueban Etapa Descentralizada</t>
    </r>
    <r>
      <rPr>
        <b/>
        <vertAlign val="superscript"/>
        <sz val="9"/>
        <color theme="0"/>
        <rFont val="Calibri"/>
        <family val="2"/>
        <scheme val="minor"/>
      </rPr>
      <t xml:space="preserve"> </t>
    </r>
    <r>
      <rPr>
        <b/>
        <sz val="9"/>
        <color theme="0"/>
        <rFont val="Calibri"/>
        <family val="2"/>
        <scheme val="minor"/>
      </rPr>
      <t xml:space="preserve">/ Evaluados Etapa Descentralizada </t>
    </r>
    <r>
      <rPr>
        <b/>
        <vertAlign val="superscript"/>
        <sz val="9"/>
        <color theme="0"/>
        <rFont val="Calibri"/>
        <family val="2"/>
        <scheme val="minor"/>
      </rPr>
      <t>7</t>
    </r>
  </si>
  <si>
    <t>3/ Porcentaje de postulantes que presentaron el Formulario de Cumplimiento de Requisitos y Valoración de la Trayectoria Profesional ante el Comité de Evaluación asignado, respecto del total de postulantes que fueron evaluados en la Etapa Descentralizada.</t>
  </si>
  <si>
    <t>4/ Porcentaje de postulantes que fueron evaluados con las Rúbricas de observación de la facilitación de actividades de aprendizaje, respecto del total de postulantes que fueron evaluados en la Etapa Descentralizada.</t>
  </si>
  <si>
    <t>5/ Porcentaje de postulantes que superaron el puntaje mínimo en la evaluación de las Rúbricas de observación de la facilitación de actividades de aprendizaje, respecto del total de postulantes que fueron evaluados en la Etapa Descentralizada.</t>
  </si>
  <si>
    <t>6/ Porcentaje de postulantes que  fueron evaluados en la entrevista, respecto del total de postulantes que fueron evaluados  en la Etapa Descentralizada.</t>
  </si>
  <si>
    <t>7/ Porcentaje de postulantes  que cumplieron los requisitos de la Etapa Descentralizada y superaron las Rúbricas de observación de la facilitación de actividades de aprendizaje, respecto del total de postulantes que fueron evaluados  en la Etapa Descentralizada.</t>
  </si>
  <si>
    <t>2/ Puntaje promedio: promedio de los puntajes obtenidos en la evaluación con las Rúbricas de observación de la facilitación de actividades de aprendizaje. La evaluación tuvo un puntaje máximo de 50 puntos.</t>
  </si>
  <si>
    <t>4/ Ganadores: cantidad de postulantes que ganaron una plaza mediante adjudicación por acto público.</t>
  </si>
  <si>
    <t>3/ Ganadores: cantidad de postulantes que ganaron una plaza mediante adjudicación por acto público.</t>
  </si>
  <si>
    <t>2/ Puntaje promedio: promedio de los puntajes obtenidos en el instrumento Entrevista. Este instrumento tuvo un puntaje máximo de 10 puntos y no requiere de puntaje mínimo.</t>
  </si>
  <si>
    <t>3/ Ganadores: cantidad de postulantes que ganaron una plaza mediante adjudicación por acto público. Cabe señalar, que cuatro (4) postulantes que ganaron una plaza no se presentaron a la Entrevista.</t>
  </si>
  <si>
    <t>2/ Puntaje promedio: promedio de los puntajes obtenidos en el instrumento de evaluación Matriz de valoración de la trayectoria profesional. Este instrumento tuvo un puntaje máximo de 40 puntos.</t>
  </si>
  <si>
    <t>Amazonas (Evaluados = 818)</t>
  </si>
  <si>
    <t>Áncash (Evaluados = 2254)</t>
  </si>
  <si>
    <t>Apurímac (Evaluados = 899)</t>
  </si>
  <si>
    <t>Arequipa (Evaluados = 3440)</t>
  </si>
  <si>
    <t>Ayacucho (Evaluados = 1624)</t>
  </si>
  <si>
    <t>Cajamarca (Evaluados = 4057)</t>
  </si>
  <si>
    <t>Callao (Evaluados = 812)</t>
  </si>
  <si>
    <t>Cusco (Evaluados = 3030)</t>
  </si>
  <si>
    <t>Huancavelica (Evaluados = 1097)</t>
  </si>
  <si>
    <t>Huánuco (Evaluados = 1653)</t>
  </si>
  <si>
    <t>Ica (Evaluados = 1653)</t>
  </si>
  <si>
    <t>Junín (Evaluados = 2455)</t>
  </si>
  <si>
    <t>La Libertad (Evaluados = 3592)</t>
  </si>
  <si>
    <t>Lambayeque (Evaluados = 1593)</t>
  </si>
  <si>
    <t>Lima Metropolitana (Evaluados = 9739)</t>
  </si>
  <si>
    <t>Lima Provincias (Evaluados = 1729)</t>
  </si>
  <si>
    <t>Loreto (Evaluados = 1071)</t>
  </si>
  <si>
    <t>Moquegua (Evaluados = 331)</t>
  </si>
  <si>
    <t>Pasco (Evaluados = 510)</t>
  </si>
  <si>
    <t>Piura (Evaluados = 2675)</t>
  </si>
  <si>
    <t>Puno (Evaluados = 2684)</t>
  </si>
  <si>
    <t>San Martín (Evaluados = 1260)</t>
  </si>
  <si>
    <t>Tacna  (Evaluados = 947)</t>
  </si>
  <si>
    <t>Tumbes (Evaluados = 308)</t>
  </si>
  <si>
    <t>Ucayali (Evaluados = 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</si>
</sst>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58"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i/>
      <sz val="11"/>
      <color rgb="FF7F7F7F"/>
      <name val="Calibri"/>
      <family val="2"/>
      <scheme val="minor"/>
    </font>
    <font>
      <sz val="11"/>
      <color rgb="FF595959"/>
      <name val="Calibri"/>
      <family val="2"/>
      <scheme val="minor"/>
    </font>
    <font>
      <u/>
      <sz val="11"/>
      <color theme="10"/>
      <name val="Calibri"/>
      <family val="2"/>
      <charset val="1"/>
    </font>
    <font>
      <u/>
      <sz val="11"/>
      <color theme="11"/>
      <name val="Calibri"/>
      <family val="2"/>
      <charset val="1"/>
    </font>
    <font>
      <sz val="10"/>
      <name val="Arial"/>
      <family val="2"/>
    </font>
    <font>
      <b/>
      <sz val="11"/>
      <color rgb="FF000000"/>
      <name val="Calibri"/>
      <family val="2"/>
    </font>
    <font>
      <sz val="10"/>
      <name val="Arial"/>
      <family val="2"/>
    </font>
    <font>
      <sz val="11"/>
      <color rgb="FFFF0000"/>
      <name val="Calibri"/>
      <family val="2"/>
      <charset val="1"/>
    </font>
    <font>
      <sz val="10"/>
      <color rgb="FF000000"/>
      <name val="Lucida Console"/>
      <family val="3"/>
    </font>
    <font>
      <sz val="11"/>
      <color rgb="FF4B4B4B"/>
      <name val="Calibri"/>
      <family val="2"/>
    </font>
    <font>
      <sz val="11"/>
      <color rgb="FF4B4B4B"/>
      <name val="Calibri"/>
      <family val="2"/>
      <scheme val="minor"/>
    </font>
    <font>
      <sz val="10"/>
      <color rgb="FF4B4B4B"/>
      <name val="Calibri"/>
      <family val="2"/>
      <scheme val="minor"/>
    </font>
    <font>
      <sz val="8"/>
      <color rgb="FF4B4B4B"/>
      <name val="Calibri"/>
      <family val="2"/>
      <scheme val="minor"/>
    </font>
    <font>
      <sz val="10"/>
      <color rgb="FF4B4B4B"/>
      <name val="Calibri"/>
      <family val="2"/>
    </font>
    <font>
      <b/>
      <sz val="10"/>
      <color rgb="FF4B4B4B"/>
      <name val="Calibri"/>
      <family val="2"/>
      <scheme val="minor"/>
    </font>
    <font>
      <b/>
      <sz val="10"/>
      <color rgb="FF4B4B4B"/>
      <name val="Calibri"/>
      <family val="2"/>
    </font>
    <font>
      <i/>
      <sz val="10"/>
      <color rgb="FF4B4B4B"/>
      <name val="Calibri"/>
      <family val="2"/>
    </font>
    <font>
      <b/>
      <sz val="9"/>
      <color theme="0"/>
      <name val="Calibri"/>
      <family val="2"/>
      <scheme val="minor"/>
    </font>
    <font>
      <b/>
      <vertAlign val="superscript"/>
      <sz val="9"/>
      <color theme="0"/>
      <name val="Calibri"/>
      <family val="2"/>
      <scheme val="minor"/>
    </font>
    <font>
      <b/>
      <sz val="8"/>
      <color rgb="FF4B4B4B"/>
      <name val="Calibri"/>
      <family val="2"/>
      <scheme val="minor"/>
    </font>
    <font>
      <sz val="8"/>
      <color rgb="FF4B4B4B"/>
      <name val="Calibri"/>
      <family val="2"/>
    </font>
    <font>
      <b/>
      <sz val="9"/>
      <color theme="0"/>
      <name val="Calibri"/>
      <family val="2"/>
    </font>
    <font>
      <b/>
      <sz val="8"/>
      <color rgb="FF4B4B4B"/>
      <name val="Calibri"/>
      <family val="2"/>
    </font>
    <font>
      <b/>
      <u/>
      <sz val="10"/>
      <color rgb="FF4B4B4B"/>
      <name val="Calibri"/>
      <family val="2"/>
    </font>
    <font>
      <b/>
      <vertAlign val="superscript"/>
      <sz val="9"/>
      <color theme="0"/>
      <name val="Calibri"/>
      <family val="2"/>
    </font>
    <font>
      <b/>
      <sz val="10"/>
      <color theme="0"/>
      <name val="Calibri"/>
      <family val="2"/>
    </font>
    <font>
      <b/>
      <sz val="9"/>
      <color rgb="FF4B4B4B"/>
      <name val="Calibri"/>
      <family val="2"/>
      <scheme val="minor"/>
    </font>
    <font>
      <b/>
      <vertAlign val="superscript"/>
      <sz val="9"/>
      <color rgb="FF4B4B4B"/>
      <name val="Calibri"/>
      <family val="2"/>
      <scheme val="minor"/>
    </font>
    <font>
      <sz val="10"/>
      <color theme="0"/>
      <name val="Calibri"/>
      <family val="2"/>
      <scheme val="minor"/>
    </font>
    <font>
      <b/>
      <sz val="10"/>
      <color theme="0"/>
      <name val="Calibri"/>
      <family val="2"/>
      <scheme val="minor"/>
    </font>
    <font>
      <b/>
      <sz val="9"/>
      <color rgb="FF4B4B4B"/>
      <name val="Calibri"/>
      <family val="2"/>
    </font>
    <font>
      <b/>
      <vertAlign val="superscript"/>
      <sz val="9"/>
      <color rgb="FF4B4B4B"/>
      <name val="Calibri"/>
      <family val="2"/>
    </font>
    <font>
      <sz val="10"/>
      <color theme="0"/>
      <name val="Calibri"/>
      <family val="2"/>
    </font>
    <font>
      <b/>
      <vertAlign val="superscript"/>
      <sz val="8"/>
      <color rgb="FF4B4B4B"/>
      <name val="Calibri"/>
      <family val="2"/>
      <scheme val="minor"/>
    </font>
    <font>
      <sz val="10"/>
      <color rgb="FF000000"/>
      <name val="Cascadia Code SemiLight"/>
      <family val="3"/>
    </font>
    <font>
      <sz val="10"/>
      <color rgb="FFBCBCBC"/>
      <name val="Cascadia Code SemiLight"/>
      <family val="3"/>
    </font>
    <font>
      <sz val="11"/>
      <color rgb="FFFF0000"/>
      <name val="Calibri"/>
      <family val="2"/>
      <scheme val="minor"/>
    </font>
    <font>
      <b/>
      <sz val="8"/>
      <color rgb="FFFF0000"/>
      <name val="Calibri"/>
      <family val="2"/>
    </font>
    <font>
      <sz val="10"/>
      <color rgb="FFFF0000"/>
      <name val="Cascadia Code SemiLight"/>
      <family val="3"/>
    </font>
    <font>
      <sz val="8"/>
      <color theme="1" tint="0.34998626667073579"/>
      <name val="Calibri"/>
      <family val="2"/>
      <scheme val="minor"/>
    </font>
    <font>
      <sz val="11"/>
      <color theme="1" tint="0.34998626667073579"/>
      <name val="Calibri"/>
      <family val="2"/>
      <scheme val="minor"/>
    </font>
    <font>
      <sz val="8"/>
      <color rgb="FFFF0000"/>
      <name val="Calibri"/>
      <family val="2"/>
    </font>
    <font>
      <sz val="9"/>
      <color indexed="8"/>
      <name val="Arial"/>
      <family val="2"/>
    </font>
    <font>
      <sz val="10"/>
      <name val="Arial"/>
      <family val="2"/>
    </font>
    <font>
      <sz val="9"/>
      <color indexed="8"/>
      <name val="Arial"/>
      <family val="2"/>
    </font>
    <font>
      <sz val="10"/>
      <color rgb="FF4B4B4B"/>
      <name val="Calibri"/>
      <family val="2"/>
      <charset val="1"/>
    </font>
    <font>
      <sz val="9"/>
      <color rgb="FF4B4B4B"/>
      <name val="Calibri"/>
      <family val="2"/>
      <charset val="1"/>
    </font>
    <font>
      <sz val="11"/>
      <color theme="0"/>
      <name val="Calibri"/>
      <family val="2"/>
      <charset val="1"/>
    </font>
    <font>
      <sz val="9"/>
      <color rgb="FF4B4B4B"/>
      <name val="Calibri"/>
      <family val="2"/>
    </font>
    <font>
      <sz val="9"/>
      <color theme="0"/>
      <name val="Calibri"/>
      <family val="2"/>
    </font>
    <font>
      <sz val="10"/>
      <color theme="0"/>
      <name val="Calibri"/>
      <family val="2"/>
      <charset val="1"/>
    </font>
    <font>
      <b/>
      <vertAlign val="superscript"/>
      <sz val="10"/>
      <color theme="0"/>
      <name val="Calibri"/>
      <family val="2"/>
    </font>
  </fonts>
  <fills count="9">
    <fill>
      <patternFill patternType="none"/>
    </fill>
    <fill>
      <patternFill patternType="gray125"/>
    </fill>
    <fill>
      <patternFill patternType="solid">
        <fgColor rgb="FFFFFFFF"/>
        <bgColor indexed="64"/>
      </patternFill>
    </fill>
    <fill>
      <patternFill patternType="solid">
        <fgColor rgb="FFE6E6E6"/>
        <bgColor indexed="64"/>
      </patternFill>
    </fill>
    <fill>
      <patternFill patternType="solid">
        <fgColor rgb="FF98AA3B"/>
        <bgColor indexed="64"/>
      </patternFill>
    </fill>
    <fill>
      <patternFill patternType="solid">
        <fgColor rgb="FFEFF3DD"/>
        <bgColor indexed="64"/>
      </patternFill>
    </fill>
    <fill>
      <patternFill patternType="solid">
        <fgColor rgb="FF98AA3A"/>
        <bgColor indexed="64"/>
      </patternFill>
    </fill>
    <fill>
      <patternFill patternType="solid">
        <fgColor rgb="FFEBEFC4"/>
        <bgColor indexed="64"/>
      </patternFill>
    </fill>
    <fill>
      <patternFill patternType="solid">
        <fgColor theme="0" tint="-4.9989318521683403E-2"/>
        <bgColor indexed="64"/>
      </patternFill>
    </fill>
  </fills>
  <borders count="51">
    <border>
      <left/>
      <right/>
      <top/>
      <bottom/>
      <diagonal/>
    </border>
    <border>
      <left style="thin">
        <color theme="0"/>
      </left>
      <right style="thin">
        <color theme="0"/>
      </right>
      <top style="thin">
        <color theme="0"/>
      </top>
      <bottom style="thin">
        <color theme="0"/>
      </bottom>
      <diagonal/>
    </border>
    <border>
      <left style="thin">
        <color rgb="FFD9D9D9"/>
      </left>
      <right style="thin">
        <color rgb="FFD9D9D9"/>
      </right>
      <top style="thin">
        <color theme="0"/>
      </top>
      <bottom style="thin">
        <color rgb="FFD9D9D9"/>
      </bottom>
      <diagonal/>
    </border>
    <border>
      <left style="thin">
        <color rgb="FFD9D9D9"/>
      </left>
      <right style="thin">
        <color rgb="FFD9D9D9"/>
      </right>
      <top style="thin">
        <color rgb="FFD9D9D9"/>
      </top>
      <bottom style="thin">
        <color rgb="FFD9D9D9"/>
      </bottom>
      <diagonal/>
    </border>
    <border>
      <left style="thin">
        <color theme="0"/>
      </left>
      <right/>
      <top/>
      <bottom style="thin">
        <color theme="0"/>
      </bottom>
      <diagonal/>
    </border>
    <border>
      <left style="thin">
        <color rgb="FFD9D9D9"/>
      </left>
      <right style="thin">
        <color rgb="FFD9D9D9"/>
      </right>
      <top/>
      <bottom style="thin">
        <color rgb="FFD9D9D9"/>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rgb="FFD9D9D9"/>
      </right>
      <top/>
      <bottom style="thin">
        <color rgb="FFD9D9D9"/>
      </bottom>
      <diagonal/>
    </border>
    <border>
      <left style="thin">
        <color rgb="FFD9D9D9"/>
      </left>
      <right style="thin">
        <color rgb="FFD9D9D9"/>
      </right>
      <top style="thin">
        <color rgb="FFD9D9D9"/>
      </top>
      <bottom style="medium">
        <color rgb="FFD9D9D9"/>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rgb="FFD9D9D9"/>
      </right>
      <top style="thin">
        <color rgb="FFD9D9D9"/>
      </top>
      <bottom style="medium">
        <color rgb="FFD9D9D9"/>
      </bottom>
      <diagonal/>
    </border>
    <border>
      <left/>
      <right style="thin">
        <color theme="0"/>
      </right>
      <top/>
      <bottom/>
      <diagonal/>
    </border>
    <border>
      <left style="thin">
        <color rgb="FFD9D9D9"/>
      </left>
      <right style="thin">
        <color rgb="FFD9D9D9"/>
      </right>
      <top style="thin">
        <color rgb="FFD9D9D9"/>
      </top>
      <bottom/>
      <diagonal/>
    </border>
    <border>
      <left style="thin">
        <color rgb="FFD9D9D9"/>
      </left>
      <right style="thin">
        <color rgb="FFD9D9D9"/>
      </right>
      <top style="medium">
        <color rgb="FFD9D9D9"/>
      </top>
      <bottom style="thin">
        <color rgb="FFD9D9D9"/>
      </bottom>
      <diagonal/>
    </border>
    <border>
      <left style="thin">
        <color theme="0"/>
      </left>
      <right style="thin">
        <color theme="0"/>
      </right>
      <top style="medium">
        <color rgb="FFD9D9D9"/>
      </top>
      <bottom style="thin">
        <color theme="0"/>
      </bottom>
      <diagonal/>
    </border>
    <border>
      <left style="thin">
        <color theme="0"/>
      </left>
      <right/>
      <top style="medium">
        <color rgb="FFD9D9D9"/>
      </top>
      <bottom style="thin">
        <color theme="0"/>
      </bottom>
      <diagonal/>
    </border>
    <border>
      <left style="thin">
        <color theme="0"/>
      </left>
      <right style="thin">
        <color theme="0"/>
      </right>
      <top style="thin">
        <color theme="0"/>
      </top>
      <bottom style="medium">
        <color rgb="FFD9D9D9"/>
      </bottom>
      <diagonal/>
    </border>
    <border>
      <left style="thin">
        <color theme="0"/>
      </left>
      <right/>
      <top style="thin">
        <color theme="0"/>
      </top>
      <bottom style="medium">
        <color rgb="FFD9D9D9"/>
      </bottom>
      <diagonal/>
    </border>
    <border>
      <left style="thin">
        <color theme="0"/>
      </left>
      <right/>
      <top style="thin">
        <color rgb="FFD9D9D9"/>
      </top>
      <bottom style="thin">
        <color theme="0"/>
      </bottom>
      <diagonal/>
    </border>
    <border>
      <left style="thin">
        <color rgb="FFD9D9D9"/>
      </left>
      <right/>
      <top style="thin">
        <color rgb="FFD9D9D9"/>
      </top>
      <bottom style="thin">
        <color theme="0"/>
      </bottom>
      <diagonal/>
    </border>
    <border>
      <left style="thin">
        <color rgb="FFD9D9D9"/>
      </left>
      <right/>
      <top style="thin">
        <color theme="0"/>
      </top>
      <bottom style="thin">
        <color theme="0"/>
      </bottom>
      <diagonal/>
    </border>
    <border>
      <left style="thin">
        <color rgb="FFD9D9D9"/>
      </left>
      <right/>
      <top style="thin">
        <color theme="0"/>
      </top>
      <bottom/>
      <diagonal/>
    </border>
    <border>
      <left style="thin">
        <color rgb="FFD9D9D9"/>
      </left>
      <right/>
      <top style="medium">
        <color rgb="FFD9D9D9"/>
      </top>
      <bottom style="thin">
        <color theme="0"/>
      </bottom>
      <diagonal/>
    </border>
    <border>
      <left style="thin">
        <color rgb="FFD9D9D9"/>
      </left>
      <right/>
      <top style="thin">
        <color theme="0"/>
      </top>
      <bottom style="medium">
        <color rgb="FFD9D9D9"/>
      </bottom>
      <diagonal/>
    </border>
    <border>
      <left style="thin">
        <color theme="0"/>
      </left>
      <right/>
      <top style="thin">
        <color rgb="FFD9D9D9"/>
      </top>
      <bottom/>
      <diagonal/>
    </border>
    <border>
      <left style="thin">
        <color theme="0"/>
      </left>
      <right/>
      <top/>
      <bottom/>
      <diagonal/>
    </border>
    <border>
      <left style="thin">
        <color theme="0"/>
      </left>
      <right/>
      <top/>
      <bottom style="medium">
        <color rgb="FFD9D9D9"/>
      </bottom>
      <diagonal/>
    </border>
    <border>
      <left style="thin">
        <color theme="0"/>
      </left>
      <right/>
      <top style="medium">
        <color rgb="FFD9D9D9"/>
      </top>
      <bottom/>
      <diagonal/>
    </border>
    <border>
      <left style="thin">
        <color rgb="FFD9D9D9"/>
      </left>
      <right style="thin">
        <color rgb="FFD9D9D9"/>
      </right>
      <top style="thin">
        <color theme="0"/>
      </top>
      <bottom style="medium">
        <color rgb="FFD9D9D9"/>
      </bottom>
      <diagonal/>
    </border>
    <border>
      <left style="thin">
        <color rgb="FFD9D9D9"/>
      </left>
      <right/>
      <top/>
      <bottom style="thin">
        <color theme="0"/>
      </bottom>
      <diagonal/>
    </border>
    <border>
      <left style="thin">
        <color rgb="FFD9D9D9"/>
      </left>
      <right style="thin">
        <color rgb="FFD9D9D9"/>
      </right>
      <top style="thin">
        <color theme="0"/>
      </top>
      <bottom style="thin">
        <color theme="0"/>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rgb="FFD9D9D9"/>
      </left>
      <right style="thin">
        <color rgb="FFD9D9D9"/>
      </right>
      <top style="thin">
        <color rgb="FFD9D9D9"/>
      </top>
      <bottom style="thin">
        <color theme="0" tint="-0.14999847407452621"/>
      </bottom>
      <diagonal/>
    </border>
    <border>
      <left style="thin">
        <color rgb="FFD9D9D9"/>
      </left>
      <right style="thin">
        <color theme="0" tint="-0.249977111117893"/>
      </right>
      <top style="thin">
        <color rgb="FFD9D9D9"/>
      </top>
      <bottom style="thin">
        <color theme="0" tint="-0.14999847407452621"/>
      </bottom>
      <diagonal/>
    </border>
    <border>
      <left style="thin">
        <color theme="0" tint="-0.14999847407452621"/>
      </left>
      <right/>
      <top/>
      <bottom style="thin">
        <color theme="0" tint="-0.14999847407452621"/>
      </bottom>
      <diagonal/>
    </border>
    <border>
      <left style="thin">
        <color rgb="FFD9D9D9"/>
      </left>
      <right style="thin">
        <color rgb="FFD9D9D9"/>
      </right>
      <top/>
      <bottom style="thin">
        <color theme="0"/>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6795556505021"/>
      </top>
      <bottom style="thin">
        <color rgb="FFD9D9D9"/>
      </bottom>
      <diagonal/>
    </border>
    <border>
      <left/>
      <right/>
      <top style="thin">
        <color theme="0" tint="-0.14996795556505021"/>
      </top>
      <bottom style="thin">
        <color rgb="FFD9D9D9"/>
      </bottom>
      <diagonal/>
    </border>
    <border>
      <left/>
      <right style="thin">
        <color theme="0" tint="-0.14996795556505021"/>
      </right>
      <top style="thin">
        <color theme="0" tint="-0.14996795556505021"/>
      </top>
      <bottom style="thin">
        <color rgb="FFD9D9D9"/>
      </bottom>
      <diagonal/>
    </border>
    <border>
      <left/>
      <right/>
      <top style="thin">
        <color theme="0"/>
      </top>
      <bottom style="thin">
        <color theme="0"/>
      </bottom>
      <diagonal/>
    </border>
  </borders>
  <cellStyleXfs count="25">
    <xf numFmtId="0" fontId="0" fillId="0" borderId="0"/>
    <xf numFmtId="9" fontId="5" fillId="0" borderId="0" applyBorder="0" applyProtection="0"/>
    <xf numFmtId="0" fontId="5" fillId="0" borderId="0"/>
    <xf numFmtId="0" fontId="4" fillId="0" borderId="0"/>
    <xf numFmtId="0" fontId="6" fillId="0" borderId="0" applyNumberFormat="0" applyFill="0" applyBorder="0" applyAlignment="0" applyProtection="0"/>
    <xf numFmtId="0" fontId="3" fillId="0" borderId="0"/>
    <xf numFmtId="9" fontId="3" fillId="0" borderId="0" applyFont="0" applyFill="0" applyBorder="0" applyAlignment="0" applyProtection="0"/>
    <xf numFmtId="0" fontId="3" fillId="0" borderId="0"/>
    <xf numFmtId="0" fontId="2" fillId="0" borderId="0"/>
    <xf numFmtId="0" fontId="2"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2" fillId="0" borderId="0"/>
    <xf numFmtId="0" fontId="10" fillId="0" borderId="0"/>
    <xf numFmtId="0" fontId="10" fillId="0" borderId="0"/>
    <xf numFmtId="0" fontId="10" fillId="0" borderId="0"/>
    <xf numFmtId="0" fontId="10" fillId="0" borderId="0"/>
    <xf numFmtId="0" fontId="49" fillId="0" borderId="0"/>
    <xf numFmtId="0" fontId="10" fillId="0" borderId="0"/>
    <xf numFmtId="0" fontId="10" fillId="0" borderId="0"/>
    <xf numFmtId="0" fontId="10" fillId="0" borderId="0"/>
  </cellStyleXfs>
  <cellXfs count="308">
    <xf numFmtId="0" fontId="0" fillId="0" borderId="0" xfId="0"/>
    <xf numFmtId="0" fontId="4" fillId="0" borderId="0" xfId="3"/>
    <xf numFmtId="0" fontId="3" fillId="0" borderId="0" xfId="5"/>
    <xf numFmtId="0" fontId="7" fillId="0" borderId="0" xfId="5" applyFont="1"/>
    <xf numFmtId="2" fontId="3" fillId="0" borderId="0" xfId="5" applyNumberFormat="1"/>
    <xf numFmtId="0" fontId="0" fillId="0" borderId="0" xfId="0" applyAlignment="1">
      <alignment vertical="center" wrapText="1"/>
    </xf>
    <xf numFmtId="0" fontId="0" fillId="0" borderId="0" xfId="0" applyAlignment="1">
      <alignment horizontal="left"/>
    </xf>
    <xf numFmtId="0" fontId="11" fillId="0" borderId="0" xfId="0" applyFont="1" applyAlignment="1">
      <alignment vertical="center"/>
    </xf>
    <xf numFmtId="0" fontId="12" fillId="0" borderId="0" xfId="16"/>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2" borderId="0" xfId="0" applyFont="1" applyFill="1" applyAlignment="1">
      <alignment vertical="center"/>
    </xf>
    <xf numFmtId="0" fontId="15" fillId="0" borderId="0" xfId="0" applyFont="1"/>
    <xf numFmtId="0" fontId="16" fillId="0" borderId="0" xfId="5" applyFont="1"/>
    <xf numFmtId="0" fontId="18" fillId="0" borderId="0" xfId="5" applyFont="1"/>
    <xf numFmtId="0" fontId="19" fillId="0" borderId="0" xfId="4" applyFont="1" applyFill="1" applyBorder="1" applyAlignment="1">
      <alignment vertical="top"/>
    </xf>
    <xf numFmtId="0" fontId="22" fillId="0" borderId="0" xfId="4" applyFont="1" applyFill="1" applyBorder="1" applyAlignment="1">
      <alignment vertical="top"/>
    </xf>
    <xf numFmtId="0" fontId="19" fillId="0" borderId="3" xfId="4" applyFont="1" applyFill="1" applyBorder="1" applyAlignment="1">
      <alignment vertical="center"/>
    </xf>
    <xf numFmtId="0" fontId="21" fillId="3" borderId="3" xfId="4" applyFont="1" applyFill="1" applyBorder="1" applyAlignment="1">
      <alignment vertical="center"/>
    </xf>
    <xf numFmtId="3" fontId="17" fillId="0" borderId="2" xfId="3" applyNumberFormat="1" applyFont="1" applyBorder="1" applyAlignment="1">
      <alignment horizontal="center" vertical="center"/>
    </xf>
    <xf numFmtId="3" fontId="17" fillId="0" borderId="3" xfId="3" applyNumberFormat="1" applyFont="1" applyBorder="1" applyAlignment="1">
      <alignment horizontal="center" vertical="center"/>
    </xf>
    <xf numFmtId="3" fontId="20" fillId="3" borderId="3" xfId="3" applyNumberFormat="1" applyFont="1" applyFill="1" applyBorder="1" applyAlignment="1">
      <alignment horizontal="center" vertical="center"/>
    </xf>
    <xf numFmtId="0" fontId="19" fillId="0" borderId="5" xfId="4" applyFont="1" applyFill="1" applyBorder="1" applyAlignment="1">
      <alignment vertical="center"/>
    </xf>
    <xf numFmtId="0" fontId="16" fillId="0" borderId="0" xfId="3" applyFont="1"/>
    <xf numFmtId="10" fontId="16" fillId="0" borderId="0" xfId="5" applyNumberFormat="1" applyFont="1"/>
    <xf numFmtId="0" fontId="26" fillId="0" borderId="0" xfId="0" applyFont="1"/>
    <xf numFmtId="0" fontId="22" fillId="0" borderId="0" xfId="4" applyFont="1" applyFill="1" applyBorder="1" applyAlignment="1"/>
    <xf numFmtId="3" fontId="19" fillId="0" borderId="3" xfId="4" applyNumberFormat="1" applyFont="1" applyFill="1" applyBorder="1" applyAlignment="1">
      <alignment horizontal="center" vertical="center"/>
    </xf>
    <xf numFmtId="3" fontId="21" fillId="3" borderId="3" xfId="4" applyNumberFormat="1" applyFont="1" applyFill="1" applyBorder="1" applyAlignment="1">
      <alignment horizontal="center" vertical="center"/>
    </xf>
    <xf numFmtId="0" fontId="21" fillId="3" borderId="3" xfId="3" applyFont="1" applyFill="1" applyBorder="1" applyAlignment="1">
      <alignment vertical="center"/>
    </xf>
    <xf numFmtId="0" fontId="17" fillId="0" borderId="3" xfId="0" applyFont="1" applyBorder="1" applyAlignment="1">
      <alignment horizontal="left" vertical="center"/>
    </xf>
    <xf numFmtId="3" fontId="17" fillId="0" borderId="3" xfId="0" applyNumberFormat="1" applyFont="1" applyBorder="1" applyAlignment="1">
      <alignment horizontal="center" vertical="center"/>
    </xf>
    <xf numFmtId="164" fontId="17" fillId="0" borderId="3" xfId="1" applyNumberFormat="1" applyFont="1" applyBorder="1" applyAlignment="1">
      <alignment horizontal="center" vertical="center"/>
    </xf>
    <xf numFmtId="3" fontId="17" fillId="0" borderId="3" xfId="9" applyNumberFormat="1" applyFont="1" applyBorder="1" applyAlignment="1">
      <alignment horizontal="center" vertical="center"/>
    </xf>
    <xf numFmtId="3" fontId="20" fillId="3" borderId="5" xfId="3" applyNumberFormat="1" applyFont="1" applyFill="1" applyBorder="1" applyAlignment="1">
      <alignment horizontal="center" vertical="center"/>
    </xf>
    <xf numFmtId="164" fontId="20" fillId="3" borderId="5" xfId="1" applyNumberFormat="1" applyFont="1" applyFill="1" applyBorder="1" applyAlignment="1">
      <alignment horizontal="center" vertical="center"/>
    </xf>
    <xf numFmtId="3" fontId="20" fillId="3" borderId="5" xfId="9" applyNumberFormat="1" applyFont="1" applyFill="1" applyBorder="1" applyAlignment="1">
      <alignment horizontal="center" vertical="center"/>
    </xf>
    <xf numFmtId="3" fontId="17" fillId="0" borderId="11" xfId="3" applyNumberFormat="1" applyFont="1" applyBorder="1" applyAlignment="1">
      <alignment horizontal="center" vertical="center"/>
    </xf>
    <xf numFmtId="164" fontId="17" fillId="0" borderId="11" xfId="1" applyNumberFormat="1" applyFont="1" applyBorder="1" applyAlignment="1">
      <alignment horizontal="center" vertical="center"/>
    </xf>
    <xf numFmtId="3" fontId="17" fillId="0" borderId="11" xfId="9" applyNumberFormat="1" applyFont="1" applyBorder="1" applyAlignment="1">
      <alignment horizontal="center" vertical="center"/>
    </xf>
    <xf numFmtId="2" fontId="17" fillId="0" borderId="3" xfId="9" applyNumberFormat="1" applyFont="1" applyBorder="1" applyAlignment="1">
      <alignment horizontal="center" vertical="center"/>
    </xf>
    <xf numFmtId="3" fontId="17" fillId="0" borderId="3" xfId="7" applyNumberFormat="1" applyFont="1" applyBorder="1" applyAlignment="1">
      <alignment horizontal="center" vertical="center"/>
    </xf>
    <xf numFmtId="2" fontId="17" fillId="0" borderId="3" xfId="7" applyNumberFormat="1" applyFont="1" applyBorder="1" applyAlignment="1">
      <alignment horizontal="center" vertical="center"/>
    </xf>
    <xf numFmtId="2" fontId="20" fillId="3" borderId="5" xfId="9" applyNumberFormat="1" applyFont="1" applyFill="1" applyBorder="1" applyAlignment="1">
      <alignment horizontal="center" vertical="center" wrapText="1"/>
    </xf>
    <xf numFmtId="3" fontId="17" fillId="0" borderId="11" xfId="7" applyNumberFormat="1" applyFont="1" applyBorder="1" applyAlignment="1">
      <alignment horizontal="center" vertical="center"/>
    </xf>
    <xf numFmtId="2" fontId="17" fillId="0" borderId="11" xfId="7" applyNumberFormat="1" applyFont="1" applyBorder="1" applyAlignment="1">
      <alignment horizontal="center" vertical="center"/>
    </xf>
    <xf numFmtId="0" fontId="22" fillId="0" borderId="0" xfId="0" applyFont="1" applyAlignment="1">
      <alignment vertical="center"/>
    </xf>
    <xf numFmtId="0" fontId="26" fillId="0" borderId="0" xfId="0" applyFont="1" applyAlignment="1">
      <alignment vertical="center"/>
    </xf>
    <xf numFmtId="0" fontId="19" fillId="0" borderId="3" xfId="0" applyFont="1" applyBorder="1" applyAlignment="1">
      <alignment vertical="center"/>
    </xf>
    <xf numFmtId="0" fontId="21" fillId="3" borderId="3" xfId="0" applyFont="1" applyFill="1" applyBorder="1" applyAlignment="1">
      <alignment vertical="center"/>
    </xf>
    <xf numFmtId="0" fontId="23" fillId="4" borderId="6" xfId="9" applyFont="1" applyFill="1" applyBorder="1" applyAlignment="1">
      <alignment horizontal="center" vertical="center" wrapText="1"/>
    </xf>
    <xf numFmtId="3" fontId="21" fillId="3" borderId="3" xfId="0" applyNumberFormat="1" applyFont="1" applyFill="1" applyBorder="1" applyAlignment="1">
      <alignment horizontal="center" vertical="center" wrapText="1"/>
    </xf>
    <xf numFmtId="0" fontId="29" fillId="0" borderId="0" xfId="4" applyFont="1" applyFill="1" applyBorder="1" applyAlignment="1">
      <alignment vertical="top"/>
    </xf>
    <xf numFmtId="0" fontId="19" fillId="0" borderId="16" xfId="4" applyFont="1" applyFill="1" applyBorder="1" applyAlignment="1">
      <alignment vertical="center"/>
    </xf>
    <xf numFmtId="0" fontId="19" fillId="0" borderId="17" xfId="4" applyFont="1" applyFill="1" applyBorder="1" applyAlignment="1">
      <alignment vertical="center"/>
    </xf>
    <xf numFmtId="2" fontId="17" fillId="0" borderId="17" xfId="7" applyNumberFormat="1" applyFont="1" applyBorder="1" applyAlignment="1">
      <alignment horizontal="center" vertical="center"/>
    </xf>
    <xf numFmtId="0" fontId="19" fillId="0" borderId="11" xfId="4" applyFont="1" applyFill="1" applyBorder="1" applyAlignment="1">
      <alignment vertical="center"/>
    </xf>
    <xf numFmtId="0" fontId="3" fillId="0" borderId="0" xfId="5" applyAlignment="1">
      <alignment vertical="center"/>
    </xf>
    <xf numFmtId="0" fontId="21" fillId="0" borderId="0" xfId="4" applyFont="1" applyFill="1" applyBorder="1" applyAlignment="1">
      <alignment vertical="center"/>
    </xf>
    <xf numFmtId="3" fontId="21" fillId="0" borderId="0" xfId="4" applyNumberFormat="1" applyFont="1" applyFill="1" applyBorder="1" applyAlignment="1">
      <alignment horizontal="center" vertical="center"/>
    </xf>
    <xf numFmtId="4" fontId="21" fillId="0" borderId="0" xfId="4" applyNumberFormat="1" applyFont="1" applyFill="1" applyBorder="1" applyAlignment="1">
      <alignment horizontal="center" vertical="center"/>
    </xf>
    <xf numFmtId="4" fontId="31" fillId="0" borderId="0" xfId="4" applyNumberFormat="1" applyFont="1" applyFill="1" applyBorder="1" applyAlignment="1">
      <alignment horizontal="center" vertical="center"/>
    </xf>
    <xf numFmtId="3" fontId="17" fillId="0" borderId="16" xfId="9" applyNumberFormat="1" applyFont="1" applyBorder="1" applyAlignment="1">
      <alignment horizontal="center" vertical="center"/>
    </xf>
    <xf numFmtId="3" fontId="17" fillId="0" borderId="17" xfId="9" applyNumberFormat="1" applyFont="1" applyBorder="1" applyAlignment="1">
      <alignment horizontal="center" vertical="center"/>
    </xf>
    <xf numFmtId="2" fontId="17" fillId="0" borderId="17" xfId="9" applyNumberFormat="1" applyFont="1" applyBorder="1" applyAlignment="1">
      <alignment horizontal="center" vertical="center"/>
    </xf>
    <xf numFmtId="2" fontId="17" fillId="0" borderId="11" xfId="9" applyNumberFormat="1" applyFont="1" applyBorder="1" applyAlignment="1">
      <alignment horizontal="center" vertical="center"/>
    </xf>
    <xf numFmtId="3" fontId="17" fillId="0" borderId="16" xfId="3" applyNumberFormat="1" applyFont="1" applyBorder="1" applyAlignment="1">
      <alignment horizontal="center" vertical="center"/>
    </xf>
    <xf numFmtId="164" fontId="17" fillId="0" borderId="16" xfId="1" applyNumberFormat="1" applyFont="1" applyBorder="1" applyAlignment="1">
      <alignment horizontal="center" vertical="center"/>
    </xf>
    <xf numFmtId="3" fontId="17" fillId="0" borderId="17" xfId="3" applyNumberFormat="1" applyFont="1" applyBorder="1" applyAlignment="1">
      <alignment horizontal="center" vertical="center"/>
    </xf>
    <xf numFmtId="164" fontId="17" fillId="0" borderId="17" xfId="1" applyNumberFormat="1" applyFont="1" applyBorder="1" applyAlignment="1">
      <alignment horizontal="center" vertical="center"/>
    </xf>
    <xf numFmtId="2" fontId="34" fillId="4" borderId="3" xfId="7" applyNumberFormat="1" applyFont="1" applyFill="1" applyBorder="1" applyAlignment="1">
      <alignment horizontal="center" vertical="center"/>
    </xf>
    <xf numFmtId="2" fontId="34" fillId="4" borderId="11" xfId="7" applyNumberFormat="1" applyFont="1" applyFill="1" applyBorder="1" applyAlignment="1">
      <alignment horizontal="center" vertical="center"/>
    </xf>
    <xf numFmtId="2" fontId="34" fillId="4" borderId="17" xfId="7" applyNumberFormat="1" applyFont="1" applyFill="1" applyBorder="1" applyAlignment="1">
      <alignment horizontal="center" vertical="center"/>
    </xf>
    <xf numFmtId="2" fontId="35" fillId="4" borderId="17" xfId="9" applyNumberFormat="1" applyFont="1" applyFill="1" applyBorder="1" applyAlignment="1">
      <alignment horizontal="center" vertical="center"/>
    </xf>
    <xf numFmtId="2" fontId="35" fillId="4" borderId="3" xfId="9" applyNumberFormat="1" applyFont="1" applyFill="1" applyBorder="1" applyAlignment="1">
      <alignment horizontal="center" vertical="center"/>
    </xf>
    <xf numFmtId="2" fontId="35" fillId="4" borderId="11" xfId="9" applyNumberFormat="1" applyFont="1" applyFill="1" applyBorder="1" applyAlignment="1">
      <alignment horizontal="center" vertical="center"/>
    </xf>
    <xf numFmtId="2" fontId="35" fillId="4" borderId="5" xfId="9"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3" fontId="17" fillId="0" borderId="5" xfId="0" applyNumberFormat="1" applyFont="1" applyBorder="1" applyAlignment="1">
      <alignment horizontal="center" vertical="center"/>
    </xf>
    <xf numFmtId="0" fontId="25" fillId="5" borderId="12" xfId="0" applyFont="1" applyFill="1" applyBorder="1" applyAlignment="1">
      <alignment horizontal="center" vertical="center" wrapText="1"/>
    </xf>
    <xf numFmtId="164" fontId="17" fillId="0" borderId="5" xfId="0" applyNumberFormat="1" applyFont="1" applyBorder="1" applyAlignment="1">
      <alignment horizontal="center" vertical="center"/>
    </xf>
    <xf numFmtId="164" fontId="20" fillId="3" borderId="3" xfId="0" applyNumberFormat="1" applyFont="1" applyFill="1" applyBorder="1" applyAlignment="1">
      <alignment horizontal="center" vertical="center"/>
    </xf>
    <xf numFmtId="1" fontId="19" fillId="0" borderId="3" xfId="0" applyNumberFormat="1" applyFont="1" applyBorder="1" applyAlignment="1">
      <alignment horizontal="center" vertical="center" wrapText="1"/>
    </xf>
    <xf numFmtId="1" fontId="19" fillId="0" borderId="3" xfId="0" applyNumberFormat="1" applyFont="1" applyBorder="1" applyAlignment="1">
      <alignment horizontal="center" vertical="center"/>
    </xf>
    <xf numFmtId="0" fontId="15" fillId="0" borderId="0" xfId="0" quotePrefix="1" applyFont="1"/>
    <xf numFmtId="0" fontId="0" fillId="0" borderId="0" xfId="0" applyAlignment="1">
      <alignment vertical="center"/>
    </xf>
    <xf numFmtId="0" fontId="40" fillId="0" borderId="0" xfId="0" applyFont="1" applyAlignment="1">
      <alignment vertical="center"/>
    </xf>
    <xf numFmtId="0" fontId="41" fillId="0" borderId="0" xfId="0" applyFont="1" applyAlignment="1">
      <alignment vertical="center"/>
    </xf>
    <xf numFmtId="0" fontId="41" fillId="2" borderId="0" xfId="0" applyFont="1" applyFill="1" applyAlignment="1">
      <alignment vertical="center"/>
    </xf>
    <xf numFmtId="0" fontId="18" fillId="0" borderId="0" xfId="5" applyFont="1" applyAlignment="1">
      <alignment vertical="center"/>
    </xf>
    <xf numFmtId="0" fontId="43" fillId="0" borderId="0" xfId="0" applyFont="1" applyAlignment="1">
      <alignment vertical="center"/>
    </xf>
    <xf numFmtId="0" fontId="13" fillId="0" borderId="0" xfId="0" applyFont="1"/>
    <xf numFmtId="0" fontId="42" fillId="0" borderId="0" xfId="5" applyFont="1"/>
    <xf numFmtId="0" fontId="44" fillId="0" borderId="0" xfId="0" applyFont="1" applyAlignment="1">
      <alignment vertical="center"/>
    </xf>
    <xf numFmtId="164" fontId="19" fillId="0" borderId="3" xfId="0" applyNumberFormat="1" applyFont="1" applyBorder="1" applyAlignment="1">
      <alignment horizontal="center" vertical="center"/>
    </xf>
    <xf numFmtId="164" fontId="21" fillId="3" borderId="3" xfId="0" applyNumberFormat="1" applyFont="1" applyFill="1" applyBorder="1" applyAlignment="1">
      <alignment horizontal="center" vertical="center"/>
    </xf>
    <xf numFmtId="164" fontId="38" fillId="4" borderId="3" xfId="0" applyNumberFormat="1" applyFont="1" applyFill="1" applyBorder="1" applyAlignment="1">
      <alignment horizontal="center" vertical="center"/>
    </xf>
    <xf numFmtId="164" fontId="31" fillId="4" borderId="3" xfId="0" applyNumberFormat="1" applyFont="1" applyFill="1" applyBorder="1" applyAlignment="1">
      <alignment horizontal="center" vertical="center"/>
    </xf>
    <xf numFmtId="0" fontId="28" fillId="0" borderId="0" xfId="0" applyFont="1" applyAlignment="1">
      <alignment horizontal="left" vertical="center" wrapText="1"/>
    </xf>
    <xf numFmtId="3" fontId="17" fillId="0" borderId="5" xfId="3" applyNumberFormat="1" applyFont="1" applyBorder="1" applyAlignment="1">
      <alignment horizontal="center" vertical="center"/>
    </xf>
    <xf numFmtId="164" fontId="17" fillId="0" borderId="5" xfId="1" applyNumberFormat="1" applyFont="1" applyBorder="1" applyAlignment="1">
      <alignment horizontal="center" vertical="center"/>
    </xf>
    <xf numFmtId="3" fontId="17" fillId="0" borderId="5" xfId="9" applyNumberFormat="1" applyFont="1" applyBorder="1" applyAlignment="1">
      <alignment horizontal="center" vertical="center"/>
    </xf>
    <xf numFmtId="2" fontId="17" fillId="0" borderId="5" xfId="9" applyNumberFormat="1" applyFont="1" applyBorder="1" applyAlignment="1">
      <alignment horizontal="center" vertical="center"/>
    </xf>
    <xf numFmtId="2" fontId="35" fillId="4" borderId="5" xfId="9" applyNumberFormat="1" applyFont="1" applyFill="1" applyBorder="1" applyAlignment="1">
      <alignment horizontal="center" vertical="center"/>
    </xf>
    <xf numFmtId="3" fontId="17" fillId="0" borderId="5" xfId="7" applyNumberFormat="1" applyFont="1" applyBorder="1" applyAlignment="1">
      <alignment horizontal="center" vertical="center"/>
    </xf>
    <xf numFmtId="2" fontId="34" fillId="4" borderId="5" xfId="7" applyNumberFormat="1" applyFont="1" applyFill="1" applyBorder="1" applyAlignment="1">
      <alignment horizontal="center" vertical="center"/>
    </xf>
    <xf numFmtId="2" fontId="17" fillId="0" borderId="5" xfId="7" applyNumberFormat="1" applyFont="1" applyBorder="1" applyAlignment="1">
      <alignment horizontal="center" vertical="center"/>
    </xf>
    <xf numFmtId="0" fontId="46" fillId="0" borderId="0" xfId="3" applyFont="1"/>
    <xf numFmtId="0" fontId="26" fillId="0" borderId="0" xfId="0" applyFont="1" applyAlignment="1">
      <alignment horizontal="justify" vertical="center" wrapText="1"/>
    </xf>
    <xf numFmtId="0" fontId="47" fillId="0" borderId="0" xfId="0" applyFont="1" applyAlignment="1">
      <alignment vertical="center" wrapText="1"/>
    </xf>
    <xf numFmtId="0" fontId="10" fillId="0" borderId="0" xfId="17"/>
    <xf numFmtId="0" fontId="10" fillId="0" borderId="0" xfId="18"/>
    <xf numFmtId="0" fontId="45" fillId="0" borderId="0" xfId="5" applyFont="1" applyAlignment="1">
      <alignment vertical="center"/>
    </xf>
    <xf numFmtId="0" fontId="10" fillId="0" borderId="0" xfId="19"/>
    <xf numFmtId="165" fontId="48" fillId="0" borderId="0" xfId="20" applyNumberFormat="1" applyFont="1" applyAlignment="1">
      <alignment horizontal="right" vertical="top"/>
    </xf>
    <xf numFmtId="0" fontId="10" fillId="0" borderId="0" xfId="20"/>
    <xf numFmtId="0" fontId="16" fillId="0" borderId="0" xfId="5" applyFont="1" applyAlignment="1">
      <alignment vertical="center"/>
    </xf>
    <xf numFmtId="0" fontId="50" fillId="0" borderId="0" xfId="21" applyFont="1" applyAlignment="1">
      <alignment horizontal="left" vertical="top"/>
    </xf>
    <xf numFmtId="0" fontId="49" fillId="0" borderId="0" xfId="21"/>
    <xf numFmtId="0" fontId="26" fillId="0" borderId="0" xfId="0" applyFont="1" applyAlignment="1">
      <alignment vertical="center" wrapText="1"/>
    </xf>
    <xf numFmtId="0" fontId="18" fillId="0" borderId="0" xfId="5" applyFont="1" applyAlignment="1">
      <alignment vertical="top"/>
    </xf>
    <xf numFmtId="0" fontId="22" fillId="0" borderId="0" xfId="4" applyFont="1" applyFill="1" applyBorder="1" applyAlignment="1">
      <alignment vertical="center"/>
    </xf>
    <xf numFmtId="0" fontId="15" fillId="0" borderId="0" xfId="0" applyFont="1" applyAlignment="1">
      <alignment vertical="center"/>
    </xf>
    <xf numFmtId="1" fontId="17" fillId="0" borderId="3" xfId="3" applyNumberFormat="1" applyFont="1" applyBorder="1" applyAlignment="1">
      <alignment horizontal="center" vertical="center"/>
    </xf>
    <xf numFmtId="0" fontId="27" fillId="6" borderId="3" xfId="0" applyFont="1" applyFill="1" applyBorder="1" applyAlignment="1">
      <alignment horizontal="center" vertical="center" wrapText="1"/>
    </xf>
    <xf numFmtId="1" fontId="34" fillId="6" borderId="3" xfId="3" applyNumberFormat="1" applyFont="1" applyFill="1" applyBorder="1" applyAlignment="1">
      <alignment horizontal="center" vertical="center"/>
    </xf>
    <xf numFmtId="3" fontId="34" fillId="6" borderId="3" xfId="3" applyNumberFormat="1" applyFont="1" applyFill="1" applyBorder="1" applyAlignment="1">
      <alignment horizontal="center" vertical="center"/>
    </xf>
    <xf numFmtId="3" fontId="35" fillId="6" borderId="3" xfId="3" applyNumberFormat="1" applyFont="1" applyFill="1" applyBorder="1" applyAlignment="1">
      <alignment horizontal="center" vertical="center"/>
    </xf>
    <xf numFmtId="164" fontId="38" fillId="6" borderId="3" xfId="0" applyNumberFormat="1" applyFont="1" applyFill="1" applyBorder="1" applyAlignment="1">
      <alignment horizontal="center" vertical="center" wrapText="1"/>
    </xf>
    <xf numFmtId="164" fontId="31" fillId="6" borderId="3" xfId="0" applyNumberFormat="1" applyFont="1" applyFill="1" applyBorder="1" applyAlignment="1">
      <alignment horizontal="center" vertical="center" wrapText="1"/>
    </xf>
    <xf numFmtId="164" fontId="38" fillId="6" borderId="3" xfId="0" applyNumberFormat="1" applyFont="1" applyFill="1" applyBorder="1" applyAlignment="1">
      <alignment horizontal="center" vertical="center"/>
    </xf>
    <xf numFmtId="164" fontId="31" fillId="6" borderId="3" xfId="0" applyNumberFormat="1" applyFont="1" applyFill="1" applyBorder="1" applyAlignment="1">
      <alignment horizontal="center" vertical="center"/>
    </xf>
    <xf numFmtId="10" fontId="31" fillId="6" borderId="3" xfId="0" applyNumberFormat="1" applyFont="1" applyFill="1" applyBorder="1" applyAlignment="1">
      <alignment horizontal="left" vertical="center"/>
    </xf>
    <xf numFmtId="0" fontId="23" fillId="6" borderId="6" xfId="3" applyFont="1" applyFill="1" applyBorder="1" applyAlignment="1">
      <alignment horizontal="center" vertical="center" wrapText="1"/>
    </xf>
    <xf numFmtId="164" fontId="34" fillId="6" borderId="3" xfId="1" applyNumberFormat="1" applyFont="1" applyFill="1" applyBorder="1" applyAlignment="1">
      <alignment horizontal="center" vertical="center"/>
    </xf>
    <xf numFmtId="164" fontId="34" fillId="6" borderId="11" xfId="1" applyNumberFormat="1" applyFont="1" applyFill="1" applyBorder="1" applyAlignment="1">
      <alignment horizontal="center" vertical="center"/>
    </xf>
    <xf numFmtId="164" fontId="34" fillId="6" borderId="5" xfId="1" applyNumberFormat="1" applyFont="1" applyFill="1" applyBorder="1" applyAlignment="1">
      <alignment horizontal="center" vertical="center"/>
    </xf>
    <xf numFmtId="164" fontId="34" fillId="6" borderId="17" xfId="1" applyNumberFormat="1" applyFont="1" applyFill="1" applyBorder="1" applyAlignment="1">
      <alignment horizontal="center" vertical="center"/>
    </xf>
    <xf numFmtId="164" fontId="35" fillId="6" borderId="17" xfId="1" applyNumberFormat="1" applyFont="1" applyFill="1" applyBorder="1" applyAlignment="1">
      <alignment horizontal="center" vertical="center"/>
    </xf>
    <xf numFmtId="164" fontId="35" fillId="6" borderId="5" xfId="1" applyNumberFormat="1" applyFont="1" applyFill="1" applyBorder="1" applyAlignment="1">
      <alignment horizontal="center" vertical="center"/>
    </xf>
    <xf numFmtId="164" fontId="35" fillId="6" borderId="3" xfId="1" applyNumberFormat="1" applyFont="1" applyFill="1" applyBorder="1" applyAlignment="1">
      <alignment horizontal="center" vertical="center"/>
    </xf>
    <xf numFmtId="164" fontId="35" fillId="6" borderId="14" xfId="1" applyNumberFormat="1" applyFont="1" applyFill="1" applyBorder="1" applyAlignment="1">
      <alignment horizontal="center" vertical="center"/>
    </xf>
    <xf numFmtId="164" fontId="34" fillId="6" borderId="16" xfId="1" applyNumberFormat="1" applyFont="1" applyFill="1" applyBorder="1" applyAlignment="1">
      <alignment horizontal="center" vertical="center"/>
    </xf>
    <xf numFmtId="164" fontId="35" fillId="6" borderId="11" xfId="1" applyNumberFormat="1" applyFont="1" applyFill="1" applyBorder="1" applyAlignment="1">
      <alignment horizontal="center" vertical="center"/>
    </xf>
    <xf numFmtId="3" fontId="34" fillId="6" borderId="2" xfId="3" applyNumberFormat="1" applyFont="1" applyFill="1" applyBorder="1" applyAlignment="1">
      <alignment horizontal="center" vertical="center"/>
    </xf>
    <xf numFmtId="164" fontId="34" fillId="6" borderId="5" xfId="0" applyNumberFormat="1" applyFont="1" applyFill="1" applyBorder="1" applyAlignment="1">
      <alignment horizontal="center" vertical="center"/>
    </xf>
    <xf numFmtId="1" fontId="38" fillId="6" borderId="3" xfId="0" applyNumberFormat="1" applyFont="1" applyFill="1" applyBorder="1" applyAlignment="1">
      <alignment horizontal="center" vertical="center"/>
    </xf>
    <xf numFmtId="3" fontId="31" fillId="6" borderId="3" xfId="0" applyNumberFormat="1" applyFont="1" applyFill="1" applyBorder="1" applyAlignment="1">
      <alignment horizontal="center" vertical="center"/>
    </xf>
    <xf numFmtId="2" fontId="34" fillId="6" borderId="3" xfId="9" applyNumberFormat="1" applyFont="1" applyFill="1" applyBorder="1" applyAlignment="1">
      <alignment horizontal="center" vertical="center"/>
    </xf>
    <xf numFmtId="2" fontId="34" fillId="6" borderId="11" xfId="9" applyNumberFormat="1" applyFont="1" applyFill="1" applyBorder="1" applyAlignment="1">
      <alignment horizontal="center" vertical="center"/>
    </xf>
    <xf numFmtId="2" fontId="34" fillId="6" borderId="17" xfId="9" applyNumberFormat="1" applyFont="1" applyFill="1" applyBorder="1" applyAlignment="1">
      <alignment horizontal="center" vertical="center"/>
    </xf>
    <xf numFmtId="2" fontId="34" fillId="6" borderId="5" xfId="9" applyNumberFormat="1" applyFont="1" applyFill="1" applyBorder="1" applyAlignment="1">
      <alignment horizontal="center" vertical="center"/>
    </xf>
    <xf numFmtId="2" fontId="35" fillId="6" borderId="17" xfId="9" applyNumberFormat="1" applyFont="1" applyFill="1" applyBorder="1" applyAlignment="1">
      <alignment horizontal="center" vertical="center"/>
    </xf>
    <xf numFmtId="2" fontId="35" fillId="6" borderId="5" xfId="9" applyNumberFormat="1" applyFont="1" applyFill="1" applyBorder="1" applyAlignment="1">
      <alignment horizontal="center" vertical="center"/>
    </xf>
    <xf numFmtId="2" fontId="35" fillId="6" borderId="3" xfId="9" applyNumberFormat="1" applyFont="1" applyFill="1" applyBorder="1" applyAlignment="1">
      <alignment horizontal="center" vertical="center"/>
    </xf>
    <xf numFmtId="2" fontId="35" fillId="6" borderId="11" xfId="9" applyNumberFormat="1" applyFont="1" applyFill="1" applyBorder="1" applyAlignment="1">
      <alignment horizontal="center" vertical="center"/>
    </xf>
    <xf numFmtId="2" fontId="35" fillId="6" borderId="5" xfId="3" applyNumberFormat="1" applyFont="1" applyFill="1" applyBorder="1" applyAlignment="1">
      <alignment horizontal="center" vertical="center"/>
    </xf>
    <xf numFmtId="2" fontId="34" fillId="6" borderId="3" xfId="7" applyNumberFormat="1" applyFont="1" applyFill="1" applyBorder="1" applyAlignment="1">
      <alignment horizontal="center" vertical="center"/>
    </xf>
    <xf numFmtId="2" fontId="34" fillId="6" borderId="11" xfId="7" applyNumberFormat="1" applyFont="1" applyFill="1" applyBorder="1" applyAlignment="1">
      <alignment horizontal="center" vertical="center"/>
    </xf>
    <xf numFmtId="2" fontId="34" fillId="6" borderId="17" xfId="7" applyNumberFormat="1" applyFont="1" applyFill="1" applyBorder="1" applyAlignment="1">
      <alignment horizontal="center" vertical="center"/>
    </xf>
    <xf numFmtId="2" fontId="34" fillId="6" borderId="5" xfId="7" applyNumberFormat="1" applyFont="1" applyFill="1" applyBorder="1" applyAlignment="1">
      <alignment horizontal="center" vertical="center"/>
    </xf>
    <xf numFmtId="2" fontId="35" fillId="6" borderId="5" xfId="9" applyNumberFormat="1" applyFont="1" applyFill="1" applyBorder="1" applyAlignment="1">
      <alignment horizontal="center" vertical="center" wrapText="1"/>
    </xf>
    <xf numFmtId="0" fontId="36" fillId="7" borderId="3" xfId="0" applyFont="1" applyFill="1" applyBorder="1" applyAlignment="1">
      <alignment horizontal="center" vertical="center" wrapText="1"/>
    </xf>
    <xf numFmtId="0" fontId="32" fillId="7" borderId="6" xfId="3" applyFont="1" applyFill="1" applyBorder="1" applyAlignment="1">
      <alignment horizontal="center" vertical="center" wrapText="1"/>
    </xf>
    <xf numFmtId="0" fontId="32" fillId="7" borderId="12"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19" fillId="0" borderId="5" xfId="0" applyFont="1" applyBorder="1" applyAlignment="1">
      <alignment vertical="center"/>
    </xf>
    <xf numFmtId="164" fontId="19" fillId="0" borderId="5" xfId="0" applyNumberFormat="1" applyFont="1" applyBorder="1" applyAlignment="1">
      <alignment horizontal="center" vertical="center"/>
    </xf>
    <xf numFmtId="164" fontId="38" fillId="6" borderId="5" xfId="0" applyNumberFormat="1" applyFont="1" applyFill="1" applyBorder="1" applyAlignment="1">
      <alignment horizontal="center" vertical="center" wrapText="1"/>
    </xf>
    <xf numFmtId="0" fontId="22" fillId="0" borderId="38" xfId="4" applyFont="1" applyFill="1" applyBorder="1" applyAlignment="1">
      <alignment vertical="top"/>
    </xf>
    <xf numFmtId="0" fontId="36" fillId="7" borderId="40"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29" fillId="0" borderId="0" xfId="0" applyFont="1" applyAlignment="1">
      <alignment horizontal="justify" vertical="center"/>
    </xf>
    <xf numFmtId="0" fontId="22" fillId="0" borderId="0" xfId="0" applyFont="1" applyAlignment="1">
      <alignment horizontal="left" vertical="center"/>
    </xf>
    <xf numFmtId="0" fontId="51" fillId="0" borderId="0" xfId="0" applyFont="1"/>
    <xf numFmtId="164" fontId="53" fillId="6" borderId="0" xfId="0" applyNumberFormat="1" applyFont="1" applyFill="1" applyAlignment="1">
      <alignment horizontal="center" vertical="center"/>
    </xf>
    <xf numFmtId="0" fontId="52" fillId="0" borderId="0" xfId="0" applyFont="1" applyAlignment="1">
      <alignment wrapText="1"/>
    </xf>
    <xf numFmtId="0" fontId="0" fillId="0" borderId="0" xfId="0" applyAlignment="1">
      <alignment horizontal="center" vertical="center"/>
    </xf>
    <xf numFmtId="0" fontId="15" fillId="0" borderId="0" xfId="0" applyFont="1" applyAlignment="1">
      <alignment horizontal="center" vertical="center"/>
    </xf>
    <xf numFmtId="0" fontId="29" fillId="0" borderId="0" xfId="4" applyFont="1" applyFill="1" applyBorder="1" applyAlignment="1">
      <alignment vertical="center"/>
    </xf>
    <xf numFmtId="0" fontId="28" fillId="0" borderId="0" xfId="0" applyFont="1" applyAlignment="1">
      <alignment vertical="center" wrapText="1"/>
    </xf>
    <xf numFmtId="0" fontId="54" fillId="0" borderId="0" xfId="0" applyFont="1" applyAlignment="1">
      <alignment vertical="center" wrapText="1"/>
    </xf>
    <xf numFmtId="164" fontId="55" fillId="6" borderId="0" xfId="0" applyNumberFormat="1" applyFont="1" applyFill="1" applyAlignment="1">
      <alignment horizontal="center" vertical="center" wrapText="1"/>
    </xf>
    <xf numFmtId="164" fontId="27" fillId="6" borderId="0" xfId="0" applyNumberFormat="1" applyFont="1" applyFill="1" applyAlignment="1">
      <alignment horizontal="center" vertical="center" wrapText="1"/>
    </xf>
    <xf numFmtId="164" fontId="55" fillId="6" borderId="0" xfId="0" applyNumberFormat="1" applyFont="1" applyFill="1" applyAlignment="1">
      <alignment horizontal="center"/>
    </xf>
    <xf numFmtId="164" fontId="56" fillId="6" borderId="0" xfId="0" applyNumberFormat="1" applyFont="1" applyFill="1" applyAlignment="1">
      <alignment horizontal="center" vertical="center"/>
    </xf>
    <xf numFmtId="1" fontId="17" fillId="0" borderId="5" xfId="3" applyNumberFormat="1" applyFont="1" applyBorder="1" applyAlignment="1">
      <alignment horizontal="center" vertical="center"/>
    </xf>
    <xf numFmtId="0" fontId="23" fillId="6" borderId="45" xfId="3" applyFont="1" applyFill="1" applyBorder="1" applyAlignment="1">
      <alignment horizontal="center" vertical="center" wrapText="1"/>
    </xf>
    <xf numFmtId="0" fontId="32" fillId="7" borderId="45" xfId="7" applyFont="1" applyFill="1" applyBorder="1" applyAlignment="1">
      <alignment horizontal="center" vertical="center" wrapText="1"/>
    </xf>
    <xf numFmtId="0" fontId="32" fillId="7" borderId="46" xfId="7" applyFont="1" applyFill="1" applyBorder="1" applyAlignment="1">
      <alignment horizontal="center" vertical="center" wrapText="1"/>
    </xf>
    <xf numFmtId="0" fontId="32" fillId="7" borderId="45" xfId="3" applyFont="1" applyFill="1" applyBorder="1" applyAlignment="1">
      <alignment horizontal="center" vertical="center" wrapText="1"/>
    </xf>
    <xf numFmtId="164" fontId="17" fillId="8" borderId="17" xfId="1" applyNumberFormat="1" applyFont="1" applyFill="1" applyBorder="1" applyAlignment="1">
      <alignment horizontal="center" vertical="center"/>
    </xf>
    <xf numFmtId="164" fontId="17" fillId="8" borderId="5" xfId="1" applyNumberFormat="1" applyFont="1" applyFill="1" applyBorder="1" applyAlignment="1">
      <alignment horizontal="center" vertical="center"/>
    </xf>
    <xf numFmtId="164" fontId="17" fillId="8" borderId="3" xfId="1" applyNumberFormat="1" applyFont="1" applyFill="1" applyBorder="1" applyAlignment="1">
      <alignment horizontal="center" vertical="center"/>
    </xf>
    <xf numFmtId="164" fontId="17" fillId="8" borderId="11" xfId="1" applyNumberFormat="1" applyFont="1" applyFill="1" applyBorder="1" applyAlignment="1">
      <alignment horizontal="center" vertical="center"/>
    </xf>
    <xf numFmtId="0" fontId="19" fillId="8" borderId="17" xfId="4" applyFont="1" applyFill="1" applyBorder="1" applyAlignment="1">
      <alignment vertical="center"/>
    </xf>
    <xf numFmtId="3" fontId="17" fillId="8" borderId="17" xfId="3" applyNumberFormat="1" applyFont="1" applyFill="1" applyBorder="1" applyAlignment="1">
      <alignment horizontal="center" vertical="center"/>
    </xf>
    <xf numFmtId="0" fontId="19" fillId="8" borderId="5" xfId="4" applyFont="1" applyFill="1" applyBorder="1" applyAlignment="1">
      <alignment vertical="center"/>
    </xf>
    <xf numFmtId="3" fontId="17" fillId="8" borderId="5" xfId="3" applyNumberFormat="1" applyFont="1" applyFill="1" applyBorder="1" applyAlignment="1">
      <alignment horizontal="center" vertical="center"/>
    </xf>
    <xf numFmtId="0" fontId="19" fillId="8" borderId="3" xfId="4" applyFont="1" applyFill="1" applyBorder="1" applyAlignment="1">
      <alignment vertical="center"/>
    </xf>
    <xf numFmtId="1" fontId="17" fillId="8" borderId="3" xfId="3" applyNumberFormat="1" applyFont="1" applyFill="1" applyBorder="1" applyAlignment="1">
      <alignment horizontal="center" vertical="center"/>
    </xf>
    <xf numFmtId="3" fontId="17" fillId="8" borderId="3" xfId="3" applyNumberFormat="1" applyFont="1" applyFill="1" applyBorder="1" applyAlignment="1">
      <alignment horizontal="center" vertical="center"/>
    </xf>
    <xf numFmtId="0" fontId="19" fillId="8" borderId="11" xfId="4" applyFont="1" applyFill="1" applyBorder="1" applyAlignment="1">
      <alignment vertical="center"/>
    </xf>
    <xf numFmtId="0" fontId="19" fillId="8" borderId="11" xfId="4" applyFont="1" applyFill="1" applyBorder="1" applyAlignment="1">
      <alignment horizontal="center" vertical="center"/>
    </xf>
    <xf numFmtId="0" fontId="32" fillId="7" borderId="6" xfId="7" applyFont="1" applyFill="1" applyBorder="1" applyAlignment="1">
      <alignment horizontal="center" vertical="center" wrapText="1"/>
    </xf>
    <xf numFmtId="0" fontId="32" fillId="7" borderId="6" xfId="9" applyFont="1" applyFill="1" applyBorder="1" applyAlignment="1">
      <alignment horizontal="center" vertical="center" wrapText="1"/>
    </xf>
    <xf numFmtId="1" fontId="17" fillId="8" borderId="11" xfId="9" applyNumberFormat="1" applyFont="1" applyFill="1" applyBorder="1" applyAlignment="1">
      <alignment horizontal="center" vertical="center"/>
    </xf>
    <xf numFmtId="3" fontId="17" fillId="8" borderId="17" xfId="9" applyNumberFormat="1" applyFont="1" applyFill="1" applyBorder="1" applyAlignment="1">
      <alignment horizontal="center" vertical="center"/>
    </xf>
    <xf numFmtId="3" fontId="17" fillId="8" borderId="5" xfId="9" applyNumberFormat="1" applyFont="1" applyFill="1" applyBorder="1" applyAlignment="1">
      <alignment horizontal="center" vertical="center"/>
    </xf>
    <xf numFmtId="1" fontId="17" fillId="8" borderId="3" xfId="9" applyNumberFormat="1" applyFont="1" applyFill="1" applyBorder="1" applyAlignment="1">
      <alignment horizontal="center" vertical="center"/>
    </xf>
    <xf numFmtId="3" fontId="17" fillId="8" borderId="11" xfId="9" applyNumberFormat="1" applyFont="1" applyFill="1" applyBorder="1" applyAlignment="1">
      <alignment horizontal="center" vertical="center"/>
    </xf>
    <xf numFmtId="0" fontId="25" fillId="5" borderId="6" xfId="3" applyFont="1" applyFill="1" applyBorder="1" applyAlignment="1">
      <alignment horizontal="center" vertical="center" wrapText="1"/>
    </xf>
    <xf numFmtId="164" fontId="20" fillId="3" borderId="5" xfId="0" applyNumberFormat="1" applyFont="1" applyFill="1" applyBorder="1" applyAlignment="1">
      <alignment horizontal="center" vertical="center"/>
    </xf>
    <xf numFmtId="0" fontId="19" fillId="0" borderId="0" xfId="4" applyFont="1" applyFill="1" applyBorder="1" applyAlignment="1">
      <alignment vertical="center"/>
    </xf>
    <xf numFmtId="3" fontId="17" fillId="8" borderId="3" xfId="9" applyNumberFormat="1" applyFont="1" applyFill="1" applyBorder="1" applyAlignment="1">
      <alignment horizontal="center" vertical="center"/>
    </xf>
    <xf numFmtId="2" fontId="17" fillId="8" borderId="17" xfId="9" applyNumberFormat="1" applyFont="1" applyFill="1" applyBorder="1" applyAlignment="1">
      <alignment horizontal="center" vertical="center"/>
    </xf>
    <xf numFmtId="2" fontId="17" fillId="8" borderId="5" xfId="9" applyNumberFormat="1" applyFont="1" applyFill="1" applyBorder="1" applyAlignment="1">
      <alignment horizontal="center" vertical="center"/>
    </xf>
    <xf numFmtId="2" fontId="17" fillId="8" borderId="3" xfId="9" applyNumberFormat="1" applyFont="1" applyFill="1" applyBorder="1" applyAlignment="1">
      <alignment horizontal="center" vertical="center"/>
    </xf>
    <xf numFmtId="2" fontId="17" fillId="8" borderId="11" xfId="9" applyNumberFormat="1" applyFont="1" applyFill="1" applyBorder="1" applyAlignment="1">
      <alignment horizontal="center" vertical="center"/>
    </xf>
    <xf numFmtId="0" fontId="32" fillId="7" borderId="13" xfId="9" applyFont="1" applyFill="1" applyBorder="1" applyAlignment="1">
      <alignment horizontal="center" vertical="center" wrapText="1"/>
    </xf>
    <xf numFmtId="0" fontId="1" fillId="0" borderId="0" xfId="5" applyFont="1" applyAlignment="1">
      <alignment vertical="center"/>
    </xf>
    <xf numFmtId="164" fontId="31" fillId="6" borderId="5" xfId="0" applyNumberFormat="1" applyFont="1" applyFill="1" applyBorder="1" applyAlignment="1">
      <alignment horizontal="center" vertical="center" wrapText="1"/>
    </xf>
    <xf numFmtId="0" fontId="18" fillId="0" borderId="0" xfId="5" applyFont="1" applyAlignment="1">
      <alignment vertical="center" wrapText="1"/>
    </xf>
    <xf numFmtId="0" fontId="10" fillId="0" borderId="0" xfId="22"/>
    <xf numFmtId="0" fontId="10" fillId="0" borderId="0" xfId="23"/>
    <xf numFmtId="164" fontId="35" fillId="6" borderId="5" xfId="0" applyNumberFormat="1" applyFont="1" applyFill="1" applyBorder="1" applyAlignment="1">
      <alignment horizontal="center" vertical="center"/>
    </xf>
    <xf numFmtId="0" fontId="10" fillId="0" borderId="0" xfId="24"/>
    <xf numFmtId="0" fontId="48" fillId="0" borderId="0" xfId="21" applyFont="1" applyAlignment="1">
      <alignment horizontal="left" vertical="top"/>
    </xf>
    <xf numFmtId="0" fontId="28" fillId="0" borderId="0" xfId="0" applyFont="1" applyAlignment="1">
      <alignment horizontal="left" vertical="center" wrapText="1"/>
    </xf>
    <xf numFmtId="0" fontId="26" fillId="0" borderId="0" xfId="0" applyFont="1" applyAlignment="1">
      <alignment horizontal="justify" vertical="center" wrapText="1"/>
    </xf>
    <xf numFmtId="0" fontId="36" fillId="7" borderId="47" xfId="0" applyFont="1" applyFill="1" applyBorder="1" applyAlignment="1">
      <alignment horizontal="center" vertical="center"/>
    </xf>
    <xf numFmtId="0" fontId="36" fillId="7" borderId="48" xfId="0" applyFont="1" applyFill="1" applyBorder="1" applyAlignment="1">
      <alignment horizontal="center" vertical="center"/>
    </xf>
    <xf numFmtId="0" fontId="36" fillId="7" borderId="49" xfId="0" applyFont="1" applyFill="1" applyBorder="1" applyAlignment="1">
      <alignment horizontal="center" vertical="center"/>
    </xf>
    <xf numFmtId="0" fontId="36" fillId="7" borderId="3" xfId="0" applyFont="1" applyFill="1" applyBorder="1" applyAlignment="1">
      <alignment horizontal="center" vertical="center" wrapText="1"/>
    </xf>
    <xf numFmtId="0" fontId="26" fillId="0" borderId="0" xfId="0" applyFont="1" applyAlignment="1">
      <alignment vertical="center" wrapText="1"/>
    </xf>
    <xf numFmtId="0" fontId="36" fillId="7" borderId="39" xfId="0" applyFont="1" applyFill="1" applyBorder="1" applyAlignment="1">
      <alignment horizontal="center" vertical="center" wrapText="1"/>
    </xf>
    <xf numFmtId="0" fontId="36" fillId="7" borderId="42" xfId="0" applyFont="1" applyFill="1" applyBorder="1" applyAlignment="1">
      <alignment horizontal="center" vertical="center" wrapText="1"/>
    </xf>
    <xf numFmtId="0" fontId="32" fillId="7" borderId="3" xfId="3" applyFont="1" applyFill="1" applyBorder="1" applyAlignment="1">
      <alignment horizontal="center" vertical="center" wrapText="1"/>
    </xf>
    <xf numFmtId="0" fontId="32" fillId="7" borderId="35" xfId="3" applyFont="1" applyFill="1" applyBorder="1" applyAlignment="1">
      <alignment horizontal="center" vertical="center" wrapText="1"/>
    </xf>
    <xf numFmtId="0" fontId="32" fillId="7" borderId="36" xfId="3" applyFont="1" applyFill="1" applyBorder="1" applyAlignment="1">
      <alignment horizontal="center" vertical="center" wrapText="1"/>
    </xf>
    <xf numFmtId="0" fontId="32" fillId="7" borderId="37" xfId="3" applyFont="1" applyFill="1" applyBorder="1" applyAlignment="1">
      <alignment horizontal="center" vertical="center" wrapText="1"/>
    </xf>
    <xf numFmtId="0" fontId="23" fillId="6" borderId="35" xfId="3" applyFont="1" applyFill="1" applyBorder="1" applyAlignment="1">
      <alignment horizontal="center" vertical="center" wrapText="1"/>
    </xf>
    <xf numFmtId="0" fontId="23" fillId="6" borderId="36" xfId="3" applyFont="1" applyFill="1" applyBorder="1" applyAlignment="1">
      <alignment horizontal="center" vertical="center" wrapText="1"/>
    </xf>
    <xf numFmtId="0" fontId="18" fillId="0" borderId="0" xfId="5" applyFont="1" applyAlignment="1">
      <alignment wrapText="1"/>
    </xf>
    <xf numFmtId="0" fontId="18" fillId="0" borderId="0" xfId="5" applyFont="1" applyAlignment="1">
      <alignment vertical="center" wrapText="1"/>
    </xf>
    <xf numFmtId="0" fontId="36" fillId="7" borderId="3" xfId="4" applyFont="1" applyFill="1" applyBorder="1" applyAlignment="1">
      <alignment horizontal="center" vertical="center"/>
    </xf>
    <xf numFmtId="0" fontId="20" fillId="3" borderId="10" xfId="9" applyFont="1" applyFill="1" applyBorder="1" applyAlignment="1">
      <alignment horizontal="center" vertical="center"/>
    </xf>
    <xf numFmtId="0" fontId="20" fillId="3" borderId="5" xfId="9" applyFont="1" applyFill="1" applyBorder="1" applyAlignment="1">
      <alignment horizontal="center" vertical="center"/>
    </xf>
    <xf numFmtId="0" fontId="32" fillId="7" borderId="44" xfId="3" applyFont="1" applyFill="1" applyBorder="1" applyAlignment="1">
      <alignment horizontal="center" vertical="center" wrapText="1"/>
    </xf>
    <xf numFmtId="0" fontId="32" fillId="7" borderId="45" xfId="3" applyFont="1" applyFill="1" applyBorder="1" applyAlignment="1">
      <alignment horizontal="center" vertical="center" wrapText="1"/>
    </xf>
    <xf numFmtId="0" fontId="32" fillId="8" borderId="43" xfId="3" applyFont="1" applyFill="1" applyBorder="1" applyAlignment="1">
      <alignment horizontal="center" vertical="center" wrapText="1"/>
    </xf>
    <xf numFmtId="0" fontId="32" fillId="8" borderId="34" xfId="3" applyFont="1" applyFill="1" applyBorder="1" applyAlignment="1">
      <alignment horizontal="center" vertical="center" wrapText="1"/>
    </xf>
    <xf numFmtId="0" fontId="32" fillId="8" borderId="32" xfId="3" applyFont="1" applyFill="1" applyBorder="1" applyAlignment="1">
      <alignment horizontal="center" vertical="center" wrapText="1"/>
    </xf>
    <xf numFmtId="0" fontId="32" fillId="8" borderId="33" xfId="3" applyFont="1" applyFill="1" applyBorder="1" applyAlignment="1">
      <alignment horizontal="center" vertical="center" wrapText="1"/>
    </xf>
    <xf numFmtId="0" fontId="32" fillId="8" borderId="24" xfId="3" applyFont="1" applyFill="1" applyBorder="1" applyAlignment="1">
      <alignment horizontal="center" vertical="center" wrapText="1"/>
    </xf>
    <xf numFmtId="0" fontId="32" fillId="8" borderId="27" xfId="3" applyFont="1" applyFill="1" applyBorder="1" applyAlignment="1">
      <alignment horizontal="center" vertical="center" wrapText="1"/>
    </xf>
    <xf numFmtId="0" fontId="32" fillId="8" borderId="8" xfId="3" applyFont="1" applyFill="1" applyBorder="1" applyAlignment="1">
      <alignment horizontal="center" vertical="center" wrapText="1"/>
    </xf>
    <xf numFmtId="0" fontId="32" fillId="8" borderId="4" xfId="3" applyFont="1" applyFill="1" applyBorder="1" applyAlignment="1">
      <alignment horizontal="center" vertical="center" wrapText="1"/>
    </xf>
    <xf numFmtId="0" fontId="32" fillId="8" borderId="1" xfId="3" applyFont="1" applyFill="1" applyBorder="1" applyAlignment="1">
      <alignment horizontal="center" vertical="center" wrapText="1"/>
    </xf>
    <xf numFmtId="0" fontId="32" fillId="8" borderId="12" xfId="3" applyFont="1" applyFill="1" applyBorder="1" applyAlignment="1">
      <alignment horizontal="center" vertical="center" wrapText="1"/>
    </xf>
    <xf numFmtId="0" fontId="32" fillId="8" borderId="6" xfId="3" applyFont="1" applyFill="1" applyBorder="1" applyAlignment="1">
      <alignment horizontal="center" vertical="center" wrapText="1"/>
    </xf>
    <xf numFmtId="0" fontId="32" fillId="8" borderId="13" xfId="3" applyFont="1" applyFill="1" applyBorder="1" applyAlignment="1">
      <alignment horizontal="center" vertical="center" wrapText="1"/>
    </xf>
    <xf numFmtId="0" fontId="32" fillId="8" borderId="4" xfId="3" applyFont="1" applyFill="1" applyBorder="1" applyAlignment="1">
      <alignment horizontal="center" vertical="center" textRotation="90" wrapText="1"/>
    </xf>
    <xf numFmtId="0" fontId="32" fillId="8" borderId="12" xfId="3" applyFont="1" applyFill="1" applyBorder="1" applyAlignment="1">
      <alignment horizontal="center" vertical="center" textRotation="90" wrapText="1"/>
    </xf>
    <xf numFmtId="0" fontId="32" fillId="8" borderId="21" xfId="3" applyFont="1" applyFill="1" applyBorder="1" applyAlignment="1">
      <alignment horizontal="center" vertical="center" textRotation="90" wrapText="1"/>
    </xf>
    <xf numFmtId="0" fontId="32" fillId="8" borderId="18" xfId="3" applyFont="1" applyFill="1" applyBorder="1" applyAlignment="1">
      <alignment horizontal="center" vertical="center" wrapText="1"/>
    </xf>
    <xf numFmtId="0" fontId="32" fillId="8" borderId="19" xfId="3" applyFont="1" applyFill="1" applyBorder="1" applyAlignment="1">
      <alignment horizontal="center" vertical="center" wrapText="1"/>
    </xf>
    <xf numFmtId="0" fontId="32" fillId="8" borderId="20" xfId="3" applyFont="1" applyFill="1" applyBorder="1" applyAlignment="1">
      <alignment horizontal="center" vertical="center" wrapText="1"/>
    </xf>
    <xf numFmtId="0" fontId="32" fillId="8" borderId="21" xfId="3" applyFont="1" applyFill="1" applyBorder="1" applyAlignment="1">
      <alignment horizontal="center" vertical="center" wrapText="1"/>
    </xf>
    <xf numFmtId="0" fontId="18" fillId="0" borderId="0" xfId="5" applyFont="1" applyAlignment="1">
      <alignment horizontal="left" vertical="center" wrapText="1"/>
    </xf>
    <xf numFmtId="0" fontId="32" fillId="7" borderId="6" xfId="3" applyFont="1" applyFill="1" applyBorder="1" applyAlignment="1">
      <alignment horizontal="center" vertical="center" wrapText="1"/>
    </xf>
    <xf numFmtId="0" fontId="32" fillId="8" borderId="22" xfId="3" applyFont="1" applyFill="1" applyBorder="1" applyAlignment="1">
      <alignment horizontal="center" vertical="center" textRotation="90" wrapText="1"/>
    </xf>
    <xf numFmtId="0" fontId="32" fillId="8" borderId="23" xfId="3" applyFont="1" applyFill="1" applyBorder="1" applyAlignment="1">
      <alignment horizontal="center" vertical="center" wrapText="1"/>
    </xf>
    <xf numFmtId="0" fontId="32" fillId="8" borderId="25" xfId="3" applyFont="1" applyFill="1" applyBorder="1" applyAlignment="1">
      <alignment horizontal="center" vertical="center" wrapText="1"/>
    </xf>
    <xf numFmtId="0" fontId="32" fillId="8" borderId="26" xfId="3" applyFont="1" applyFill="1" applyBorder="1" applyAlignment="1">
      <alignment horizontal="center" vertical="center" wrapText="1"/>
    </xf>
    <xf numFmtId="0" fontId="32" fillId="7" borderId="1" xfId="0" applyFont="1" applyFill="1" applyBorder="1" applyAlignment="1">
      <alignment horizontal="center" vertical="center" wrapText="1"/>
    </xf>
    <xf numFmtId="0" fontId="23" fillId="6" borderId="6" xfId="3" applyFont="1" applyFill="1" applyBorder="1" applyAlignment="1">
      <alignment horizontal="center" vertical="center" wrapText="1"/>
    </xf>
    <xf numFmtId="0" fontId="23" fillId="6" borderId="8" xfId="3" applyFont="1" applyFill="1" applyBorder="1" applyAlignment="1">
      <alignment horizontal="center" vertical="center" wrapText="1"/>
    </xf>
    <xf numFmtId="0" fontId="23" fillId="4" borderId="6" xfId="3" applyFont="1" applyFill="1" applyBorder="1" applyAlignment="1">
      <alignment horizontal="center" vertical="center" wrapText="1"/>
    </xf>
    <xf numFmtId="0" fontId="23" fillId="4" borderId="8" xfId="3" applyFont="1" applyFill="1" applyBorder="1" applyAlignment="1">
      <alignment horizontal="center" vertical="center" wrapText="1"/>
    </xf>
    <xf numFmtId="0" fontId="32" fillId="7" borderId="9" xfId="3" applyFont="1" applyFill="1" applyBorder="1" applyAlignment="1">
      <alignment horizontal="center" vertical="center" wrapText="1"/>
    </xf>
    <xf numFmtId="0" fontId="32" fillId="7" borderId="15" xfId="3" applyFont="1" applyFill="1" applyBorder="1" applyAlignment="1">
      <alignment horizontal="center" vertical="center" wrapText="1"/>
    </xf>
    <xf numFmtId="0" fontId="32" fillId="7" borderId="7" xfId="3" applyFont="1" applyFill="1" applyBorder="1" applyAlignment="1">
      <alignment horizontal="center" vertical="center" wrapText="1"/>
    </xf>
    <xf numFmtId="0" fontId="32" fillId="7" borderId="8" xfId="3" applyFont="1" applyFill="1" applyBorder="1" applyAlignment="1">
      <alignment horizontal="center" vertical="center" wrapText="1"/>
    </xf>
    <xf numFmtId="0" fontId="28" fillId="0" borderId="0" xfId="0" applyFont="1" applyAlignment="1">
      <alignment vertical="center" wrapText="1"/>
    </xf>
    <xf numFmtId="0" fontId="32" fillId="7" borderId="12"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50" xfId="0" applyFont="1" applyFill="1" applyBorder="1" applyAlignment="1">
      <alignment horizontal="center" vertical="center" wrapText="1"/>
    </xf>
    <xf numFmtId="0" fontId="32" fillId="7" borderId="0" xfId="3" applyFont="1" applyFill="1" applyAlignment="1">
      <alignment horizontal="center" vertical="center" wrapText="1"/>
    </xf>
    <xf numFmtId="0" fontId="18" fillId="0" borderId="0" xfId="5" applyFont="1" applyAlignment="1">
      <alignment horizontal="left" vertical="top" wrapText="1"/>
    </xf>
    <xf numFmtId="0" fontId="20" fillId="3" borderId="10" xfId="9" applyFont="1" applyFill="1" applyBorder="1" applyAlignment="1">
      <alignment horizontal="center" vertical="center" wrapText="1"/>
    </xf>
    <xf numFmtId="0" fontId="20" fillId="3" borderId="5" xfId="9" applyFont="1" applyFill="1" applyBorder="1" applyAlignment="1">
      <alignment horizontal="center" vertical="center" wrapText="1"/>
    </xf>
    <xf numFmtId="0" fontId="32" fillId="8" borderId="28" xfId="9" applyFont="1" applyFill="1" applyBorder="1" applyAlignment="1">
      <alignment horizontal="center" vertical="center"/>
    </xf>
    <xf numFmtId="0" fontId="32" fillId="8" borderId="29" xfId="9" applyFont="1" applyFill="1" applyBorder="1" applyAlignment="1">
      <alignment horizontal="center" vertical="center"/>
    </xf>
    <xf numFmtId="0" fontId="32" fillId="8" borderId="30" xfId="9" applyFont="1" applyFill="1" applyBorder="1" applyAlignment="1">
      <alignment horizontal="center" vertical="center"/>
    </xf>
    <xf numFmtId="0" fontId="32" fillId="8" borderId="31" xfId="9" applyFont="1" applyFill="1" applyBorder="1" applyAlignment="1">
      <alignment horizontal="center" vertical="center" wrapText="1"/>
    </xf>
    <xf numFmtId="0" fontId="32" fillId="8" borderId="29" xfId="9" applyFont="1" applyFill="1" applyBorder="1" applyAlignment="1">
      <alignment horizontal="center" vertical="center" wrapText="1"/>
    </xf>
    <xf numFmtId="0" fontId="32" fillId="8" borderId="30" xfId="9" applyFont="1" applyFill="1" applyBorder="1" applyAlignment="1">
      <alignment horizontal="center" vertical="center" wrapText="1"/>
    </xf>
    <xf numFmtId="0" fontId="32" fillId="8" borderId="22" xfId="9" applyFont="1" applyFill="1" applyBorder="1" applyAlignment="1">
      <alignment horizontal="center" vertical="center"/>
    </xf>
    <xf numFmtId="0" fontId="32" fillId="8" borderId="4" xfId="9" applyFont="1" applyFill="1" applyBorder="1" applyAlignment="1">
      <alignment horizontal="center" vertical="center"/>
    </xf>
    <xf numFmtId="0" fontId="32" fillId="8" borderId="12" xfId="9" applyFont="1" applyFill="1" applyBorder="1" applyAlignment="1">
      <alignment horizontal="center" vertical="center"/>
    </xf>
    <xf numFmtId="0" fontId="32" fillId="8" borderId="21" xfId="9" applyFont="1" applyFill="1" applyBorder="1" applyAlignment="1">
      <alignment horizontal="center" vertical="center"/>
    </xf>
    <xf numFmtId="0" fontId="32" fillId="8" borderId="19" xfId="9" applyFont="1" applyFill="1" applyBorder="1" applyAlignment="1">
      <alignment horizontal="center" vertical="center" wrapText="1"/>
    </xf>
    <xf numFmtId="0" fontId="32" fillId="8" borderId="4" xfId="9" applyFont="1" applyFill="1" applyBorder="1" applyAlignment="1">
      <alignment horizontal="center" vertical="center" wrapText="1"/>
    </xf>
    <xf numFmtId="0" fontId="32" fillId="8" borderId="12" xfId="9" applyFont="1" applyFill="1" applyBorder="1" applyAlignment="1">
      <alignment horizontal="center" vertical="center" wrapText="1"/>
    </xf>
    <xf numFmtId="0" fontId="32" fillId="8" borderId="21" xfId="9" applyFont="1" applyFill="1" applyBorder="1" applyAlignment="1">
      <alignment horizontal="center" vertical="center" wrapText="1"/>
    </xf>
  </cellXfs>
  <cellStyles count="25">
    <cellStyle name="Hipervínculo" xfId="10" builtinId="8" hidden="1"/>
    <cellStyle name="Hipervínculo" xfId="12" builtinId="8" hidden="1"/>
    <cellStyle name="Hipervínculo" xfId="14" builtinId="8" hidden="1"/>
    <cellStyle name="Hipervínculo visitado" xfId="11" builtinId="9" hidden="1"/>
    <cellStyle name="Hipervínculo visitado" xfId="13" builtinId="9" hidden="1"/>
    <cellStyle name="Hipervínculo visitado" xfId="15" builtinId="9" hidden="1"/>
    <cellStyle name="Normal" xfId="0" builtinId="0"/>
    <cellStyle name="Normal 2" xfId="3" xr:uid="{00000000-0005-0000-0000-000007000000}"/>
    <cellStyle name="Normal 2 2" xfId="7" xr:uid="{00000000-0005-0000-0000-000008000000}"/>
    <cellStyle name="Normal 2 3" xfId="9" xr:uid="{00000000-0005-0000-0000-000009000000}"/>
    <cellStyle name="Normal 3" xfId="5" xr:uid="{00000000-0005-0000-0000-00000A000000}"/>
    <cellStyle name="Normal 3 2" xfId="8" xr:uid="{00000000-0005-0000-0000-00000B000000}"/>
    <cellStyle name="Normal_Tabla 1 y 2." xfId="17" xr:uid="{AB5ABF60-3569-466F-AC10-646D207C4EAE}"/>
    <cellStyle name="Normal_Tabla 10." xfId="20" xr:uid="{D2759B12-5515-4182-A76E-4EEAA55957FA}"/>
    <cellStyle name="Normal_Tabla 16." xfId="21" xr:uid="{41A99F2E-9946-49A1-9267-49A6DD52C247}"/>
    <cellStyle name="Normal_Tabla 16._1" xfId="24" xr:uid="{5DB977F0-B83C-4FE6-97EA-E24A2934B8A6}"/>
    <cellStyle name="Normal_Tabla 3." xfId="18" xr:uid="{4891848D-E550-40BD-9729-DC3D67055E37}"/>
    <cellStyle name="Normal_Tabla 4._1" xfId="22" xr:uid="{3C387233-26F3-4642-BB7F-CA9C9F2BFB97}"/>
    <cellStyle name="Normal_Tabla 6." xfId="16" xr:uid="{00000000-0005-0000-0000-00000E000000}"/>
    <cellStyle name="Normal_Tabla 8." xfId="19" xr:uid="{3AE5442D-5939-4125-ABC3-EDA87A29889E}"/>
    <cellStyle name="Normal_Tablas 11 y 12._1" xfId="23" xr:uid="{9A996574-3173-4311-9B9E-D2C78D39BFBB}"/>
    <cellStyle name="Porcentaje" xfId="1" builtinId="5"/>
    <cellStyle name="Porcentaje 2" xfId="6" xr:uid="{00000000-0005-0000-0000-000010000000}"/>
    <cellStyle name="Texto explicativo" xfId="2" builtinId="53" customBuiltin="1"/>
    <cellStyle name="Texto explicativo 2" xfId="4"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6E6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4B4B4B"/>
      <color rgb="FFEBEFC4"/>
      <color rgb="FFE6E6E6"/>
      <color rgb="FFEFF3DD"/>
      <color rgb="FF98AA3A"/>
      <color rgb="FFA2AD26"/>
      <color rgb="FFD9D9D9"/>
      <color rgb="FF98AA3B"/>
      <color rgb="FFBACB67"/>
      <color rgb="FFB7B7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337159347618859"/>
          <c:y val="5.2380952380952382E-2"/>
          <c:w val="0.66380159569606034"/>
          <c:h val="0.92335043375061387"/>
        </c:manualLayout>
      </c:layout>
      <c:barChart>
        <c:barDir val="bar"/>
        <c:grouping val="clustered"/>
        <c:varyColors val="0"/>
        <c:ser>
          <c:idx val="0"/>
          <c:order val="0"/>
          <c:spPr>
            <a:solidFill>
              <a:srgbClr val="98AA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effectLst>
                      <a:outerShdw blurRad="63500" sx="102000" sy="102000" algn="ctr" rotWithShape="0">
                        <a:prstClr val="black">
                          <a:alpha val="40000"/>
                        </a:prstClr>
                      </a:outerShdw>
                    </a:effectLst>
                    <a:latin typeface="+mn-lt"/>
                    <a:ea typeface="+mn-ea"/>
                    <a:cs typeface="+mn-cs"/>
                  </a:defRPr>
                </a:pPr>
                <a:endParaRPr lang="es-P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1 y 2.'!$B$47:$B$53</c:f>
              <c:strCache>
                <c:ptCount val="7"/>
                <c:pt idx="0">
                  <c:v>                  EBR Inicial
(Evaluados = 45 867)</c:v>
                </c:pt>
                <c:pt idx="1">
                  <c:v>             EBR Primaria 
(Evaluados = 69 727)</c:v>
                </c:pt>
                <c:pt idx="2">
                  <c:v>        EBR Secundaria
(Evaluados = 80 199)</c:v>
                </c:pt>
                <c:pt idx="3">
                  <c:v>EBR Innovación Pedagógica
               (Evaluados = 6153)</c:v>
                </c:pt>
                <c:pt idx="4">
                  <c:v>EBR/EBA Educación Física
          (Evaluados = 14 597)</c:v>
                </c:pt>
                <c:pt idx="5">
                  <c:v>                          EBA
(Evaluados = 5179)</c:v>
                </c:pt>
                <c:pt idx="6">
                  <c:v>                          EBE
(Evaluados = 1023)</c:v>
                </c:pt>
              </c:strCache>
            </c:strRef>
          </c:cat>
          <c:val>
            <c:numRef>
              <c:f>'Tabla 1 y 2.'!$C$47:$C$53</c:f>
              <c:numCache>
                <c:formatCode>0.0%</c:formatCode>
                <c:ptCount val="7"/>
                <c:pt idx="0">
                  <c:v>0.10114025334118211</c:v>
                </c:pt>
                <c:pt idx="1">
                  <c:v>0.10974228060865948</c:v>
                </c:pt>
                <c:pt idx="2">
                  <c:v>0.10951508123542687</c:v>
                </c:pt>
                <c:pt idx="3">
                  <c:v>0.26426133593369089</c:v>
                </c:pt>
                <c:pt idx="4">
                  <c:v>0.12653284921559224</c:v>
                </c:pt>
                <c:pt idx="5">
                  <c:v>9.7316084186136326E-2</c:v>
                </c:pt>
                <c:pt idx="6">
                  <c:v>0.18181818181818182</c:v>
                </c:pt>
              </c:numCache>
            </c:numRef>
          </c:val>
          <c:extLst>
            <c:ext xmlns:c16="http://schemas.microsoft.com/office/drawing/2014/chart" uri="{C3380CC4-5D6E-409C-BE32-E72D297353CC}">
              <c16:uniqueId val="{00000000-07B0-40F4-87E6-03054D1D0AB7}"/>
            </c:ext>
          </c:extLst>
        </c:ser>
        <c:dLbls>
          <c:dLblPos val="inEnd"/>
          <c:showLegendKey val="0"/>
          <c:showVal val="1"/>
          <c:showCatName val="0"/>
          <c:showSerName val="0"/>
          <c:showPercent val="0"/>
          <c:showBubbleSize val="0"/>
        </c:dLbls>
        <c:gapWidth val="30"/>
        <c:axId val="1309663152"/>
        <c:axId val="1511169280"/>
      </c:barChart>
      <c:catAx>
        <c:axId val="1309663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B4B4B"/>
                </a:solidFill>
                <a:latin typeface="+mn-lt"/>
                <a:ea typeface="+mn-ea"/>
                <a:cs typeface="+mn-cs"/>
              </a:defRPr>
            </a:pPr>
            <a:endParaRPr lang="es-PE"/>
          </a:p>
        </c:txPr>
        <c:crossAx val="1511169280"/>
        <c:crosses val="autoZero"/>
        <c:auto val="1"/>
        <c:lblAlgn val="ctr"/>
        <c:lblOffset val="100"/>
        <c:noMultiLvlLbl val="0"/>
      </c:catAx>
      <c:valAx>
        <c:axId val="1511169280"/>
        <c:scaling>
          <c:orientation val="minMax"/>
          <c:max val="0.5"/>
        </c:scaling>
        <c:delete val="1"/>
        <c:axPos val="t"/>
        <c:numFmt formatCode="0.0%" sourceLinked="1"/>
        <c:majorTickMark val="out"/>
        <c:minorTickMark val="none"/>
        <c:tickLblPos val="nextTo"/>
        <c:crossAx val="130966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572424220704534"/>
          <c:y val="1.0644157088122606E-2"/>
          <c:w val="0.63520336940977318"/>
          <c:h val="0.97871168582375478"/>
        </c:manualLayout>
      </c:layout>
      <c:barChart>
        <c:barDir val="bar"/>
        <c:grouping val="clustered"/>
        <c:varyColors val="0"/>
        <c:ser>
          <c:idx val="0"/>
          <c:order val="0"/>
          <c:spPr>
            <a:solidFill>
              <a:srgbClr val="98AA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effectLst>
                      <a:outerShdw blurRad="63500" sx="102000" sy="102000" algn="ctr" rotWithShape="0">
                        <a:prstClr val="black">
                          <a:alpha val="40000"/>
                        </a:prstClr>
                      </a:outerShdw>
                    </a:effectLst>
                    <a:latin typeface="+mn-lt"/>
                    <a:ea typeface="+mn-ea"/>
                    <a:cs typeface="+mn-cs"/>
                  </a:defRPr>
                </a:pPr>
                <a:endParaRPr lang="es-P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3.'!$B$46:$B$71</c:f>
              <c:strCache>
                <c:ptCount val="26"/>
                <c:pt idx="0">
                  <c:v>Amazonas (Evaluados = 4229)</c:v>
                </c:pt>
                <c:pt idx="1">
                  <c:v>Áncash (Evaluados = 11 912)</c:v>
                </c:pt>
                <c:pt idx="2">
                  <c:v>Apurímac (Evaluados = 4672)</c:v>
                </c:pt>
                <c:pt idx="3">
                  <c:v>Arequipa (Evaluados = 11 009)</c:v>
                </c:pt>
                <c:pt idx="4">
                  <c:v>Ayacucho (Evaluados = 9402)</c:v>
                </c:pt>
                <c:pt idx="5">
                  <c:v>Cajamarca (Evaluados = 15 127)</c:v>
                </c:pt>
                <c:pt idx="6">
                  <c:v>Callao (Evaluados = 3111)</c:v>
                </c:pt>
                <c:pt idx="7">
                  <c:v>Cusco (Evaluados = 14 467)</c:v>
                </c:pt>
                <c:pt idx="8">
                  <c:v>Huancavelica (Evaluados = 3378)</c:v>
                </c:pt>
                <c:pt idx="9">
                  <c:v>Huánuco (Evaluados = 9628)</c:v>
                </c:pt>
                <c:pt idx="10">
                  <c:v>Ica (Evaluados = 8337)</c:v>
                </c:pt>
                <c:pt idx="11">
                  <c:v>Junín (Evaluados = 11 393)</c:v>
                </c:pt>
                <c:pt idx="12">
                  <c:v>La Libertad (Evaluados = 12 353)</c:v>
                </c:pt>
                <c:pt idx="13">
                  <c:v>Lambayeque (Evaluados = 9053)</c:v>
                </c:pt>
                <c:pt idx="14">
                  <c:v>Lima Metropolitana (Evaluados = 29 400)</c:v>
                </c:pt>
                <c:pt idx="15">
                  <c:v>Lima Provincias (Evaluados = 7006)</c:v>
                </c:pt>
                <c:pt idx="16">
                  <c:v>Loreto (Evaluados = 8486)</c:v>
                </c:pt>
                <c:pt idx="17">
                  <c:v>Madre de Dios (Evaluados = 1404)</c:v>
                </c:pt>
                <c:pt idx="18">
                  <c:v>Moquegua (Evaluados = 1431)</c:v>
                </c:pt>
                <c:pt idx="19">
                  <c:v>Pasco (Evaluados = 2099)</c:v>
                </c:pt>
                <c:pt idx="20">
                  <c:v>Piura (Evaluados = 9103)</c:v>
                </c:pt>
                <c:pt idx="21">
                  <c:v>Puno (Evaluados = 17 380)</c:v>
                </c:pt>
                <c:pt idx="22">
                  <c:v>San Martín (Evaluados = 6504)</c:v>
                </c:pt>
                <c:pt idx="23">
                  <c:v>Tacna  (Evaluados = 3144)</c:v>
                </c:pt>
                <c:pt idx="24">
                  <c:v>Tumbes (Evaluados = 2050)</c:v>
                </c:pt>
                <c:pt idx="25">
                  <c:v>Ucayali (Evaluados = 6667)</c:v>
                </c:pt>
              </c:strCache>
            </c:strRef>
          </c:cat>
          <c:val>
            <c:numRef>
              <c:f>'Tabla 3.'!$C$46:$C$71</c:f>
              <c:numCache>
                <c:formatCode>0.0%</c:formatCode>
                <c:ptCount val="26"/>
                <c:pt idx="0">
                  <c:v>0.22960510759044692</c:v>
                </c:pt>
                <c:pt idx="1">
                  <c:v>0.25453324378777703</c:v>
                </c:pt>
                <c:pt idx="2">
                  <c:v>0.23523116438356165</c:v>
                </c:pt>
                <c:pt idx="3">
                  <c:v>0.45072213643382686</c:v>
                </c:pt>
                <c:pt idx="4">
                  <c:v>0.23814082110189322</c:v>
                </c:pt>
                <c:pt idx="5">
                  <c:v>0.2985390361605077</c:v>
                </c:pt>
                <c:pt idx="6">
                  <c:v>0.40147862423657987</c:v>
                </c:pt>
                <c:pt idx="7">
                  <c:v>0.27897974701043754</c:v>
                </c:pt>
                <c:pt idx="8">
                  <c:v>0.22676139727649497</c:v>
                </c:pt>
                <c:pt idx="9">
                  <c:v>0.22704611549646864</c:v>
                </c:pt>
                <c:pt idx="10">
                  <c:v>0.26556315221302629</c:v>
                </c:pt>
                <c:pt idx="11">
                  <c:v>0.31844114807337837</c:v>
                </c:pt>
                <c:pt idx="12">
                  <c:v>0.36064113980409618</c:v>
                </c:pt>
                <c:pt idx="13">
                  <c:v>0.32508560698111122</c:v>
                </c:pt>
                <c:pt idx="14">
                  <c:v>0.451156462585034</c:v>
                </c:pt>
                <c:pt idx="15">
                  <c:v>0.29674564658863833</c:v>
                </c:pt>
                <c:pt idx="16">
                  <c:v>0.13563516379919868</c:v>
                </c:pt>
                <c:pt idx="17">
                  <c:v>0.22222222222222221</c:v>
                </c:pt>
                <c:pt idx="18">
                  <c:v>0.3466107617051013</c:v>
                </c:pt>
                <c:pt idx="19">
                  <c:v>0.20485945688423057</c:v>
                </c:pt>
                <c:pt idx="20">
                  <c:v>0.31198505987037239</c:v>
                </c:pt>
                <c:pt idx="21">
                  <c:v>0.22721518987341771</c:v>
                </c:pt>
                <c:pt idx="22">
                  <c:v>0.2209409594095941</c:v>
                </c:pt>
                <c:pt idx="23">
                  <c:v>0.47614503816793891</c:v>
                </c:pt>
                <c:pt idx="24">
                  <c:v>0.19121951219512195</c:v>
                </c:pt>
                <c:pt idx="25">
                  <c:v>0.14609269536523173</c:v>
                </c:pt>
              </c:numCache>
            </c:numRef>
          </c:val>
          <c:extLst>
            <c:ext xmlns:c16="http://schemas.microsoft.com/office/drawing/2014/chart" uri="{C3380CC4-5D6E-409C-BE32-E72D297353CC}">
              <c16:uniqueId val="{00000000-25C7-4277-8D49-EEE74B94C458}"/>
            </c:ext>
          </c:extLst>
        </c:ser>
        <c:dLbls>
          <c:dLblPos val="inEnd"/>
          <c:showLegendKey val="0"/>
          <c:showVal val="1"/>
          <c:showCatName val="0"/>
          <c:showSerName val="0"/>
          <c:showPercent val="0"/>
          <c:showBubbleSize val="0"/>
        </c:dLbls>
        <c:gapWidth val="30"/>
        <c:axId val="1309663152"/>
        <c:axId val="1511169280"/>
      </c:barChart>
      <c:catAx>
        <c:axId val="1309663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B4B4B"/>
                </a:solidFill>
                <a:latin typeface="+mn-lt"/>
                <a:ea typeface="+mn-ea"/>
                <a:cs typeface="+mn-cs"/>
              </a:defRPr>
            </a:pPr>
            <a:endParaRPr lang="es-PE"/>
          </a:p>
        </c:txPr>
        <c:crossAx val="1511169280"/>
        <c:crosses val="autoZero"/>
        <c:auto val="1"/>
        <c:lblAlgn val="ctr"/>
        <c:lblOffset val="100"/>
        <c:noMultiLvlLbl val="0"/>
      </c:catAx>
      <c:valAx>
        <c:axId val="1511169280"/>
        <c:scaling>
          <c:orientation val="minMax"/>
          <c:max val="0.60000000000000009"/>
        </c:scaling>
        <c:delete val="1"/>
        <c:axPos val="t"/>
        <c:numFmt formatCode="0.0%" sourceLinked="1"/>
        <c:majorTickMark val="out"/>
        <c:minorTickMark val="none"/>
        <c:tickLblPos val="nextTo"/>
        <c:crossAx val="130966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932224911574768"/>
          <c:y val="1.0644157088122606E-2"/>
          <c:w val="0.65622240562705869"/>
          <c:h val="0.97871168582375478"/>
        </c:manualLayout>
      </c:layout>
      <c:barChart>
        <c:barDir val="bar"/>
        <c:grouping val="clustered"/>
        <c:varyColors val="0"/>
        <c:ser>
          <c:idx val="0"/>
          <c:order val="0"/>
          <c:spPr>
            <a:solidFill>
              <a:srgbClr val="98AA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effectLst>
                      <a:outerShdw blurRad="63500" sx="102000" sy="102000" algn="ctr" rotWithShape="0">
                        <a:prstClr val="black">
                          <a:alpha val="40000"/>
                        </a:prstClr>
                      </a:outerShdw>
                    </a:effectLst>
                    <a:latin typeface="+mn-lt"/>
                    <a:ea typeface="+mn-ea"/>
                    <a:cs typeface="+mn-cs"/>
                  </a:defRPr>
                </a:pPr>
                <a:endParaRPr lang="es-P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4.'!$B$43:$B$68</c:f>
              <c:strCache>
                <c:ptCount val="26"/>
                <c:pt idx="0">
                  <c:v>Amazonas (Evaluados = 818)</c:v>
                </c:pt>
                <c:pt idx="1">
                  <c:v>Áncash (Evaluados = 2254)</c:v>
                </c:pt>
                <c:pt idx="2">
                  <c:v>Apurímac (Evaluados = 899)</c:v>
                </c:pt>
                <c:pt idx="3">
                  <c:v>Arequipa (Evaluados = 3440)</c:v>
                </c:pt>
                <c:pt idx="4">
                  <c:v>Ayacucho (Evaluados = 1624)</c:v>
                </c:pt>
                <c:pt idx="5">
                  <c:v>Cajamarca (Evaluados = 4057)</c:v>
                </c:pt>
                <c:pt idx="6">
                  <c:v>Callao (Evaluados = 812)</c:v>
                </c:pt>
                <c:pt idx="7">
                  <c:v>Cusco (Evaluados = 3030)</c:v>
                </c:pt>
                <c:pt idx="8">
                  <c:v>Huancavelica (Evaluados = 1097)</c:v>
                </c:pt>
                <c:pt idx="9">
                  <c:v>Huánuco (Evaluados = 1653)</c:v>
                </c:pt>
                <c:pt idx="10">
                  <c:v>Ica (Evaluados = 1653)</c:v>
                </c:pt>
                <c:pt idx="11">
                  <c:v>Junín (Evaluados = 2455)</c:v>
                </c:pt>
                <c:pt idx="12">
                  <c:v>La Libertad (Evaluados = 3592)</c:v>
                </c:pt>
                <c:pt idx="13">
                  <c:v>Lambayeque (Evaluados = 1593)</c:v>
                </c:pt>
                <c:pt idx="14">
                  <c:v>Lima Metropolitana (Evaluados = 9739)</c:v>
                </c:pt>
                <c:pt idx="15">
                  <c:v>Lima Provincias (Evaluados = 1729)</c:v>
                </c:pt>
                <c:pt idx="16">
                  <c:v>Loreto (Evaluados = 1071)</c:v>
                </c:pt>
                <c:pt idx="17">
                  <c:v>Madre de Dios (Evaluados = 316)</c:v>
                </c:pt>
                <c:pt idx="18">
                  <c:v>Moquegua (Evaluados = 331)</c:v>
                </c:pt>
                <c:pt idx="19">
                  <c:v>Pasco (Evaluados = 510)</c:v>
                </c:pt>
                <c:pt idx="20">
                  <c:v>Piura (Evaluados = 2675)</c:v>
                </c:pt>
                <c:pt idx="21">
                  <c:v>Puno (Evaluados = 2684)</c:v>
                </c:pt>
                <c:pt idx="22">
                  <c:v>San Martín (Evaluados = 1260)</c:v>
                </c:pt>
                <c:pt idx="23">
                  <c:v>Tacna  (Evaluados = 947)</c:v>
                </c:pt>
                <c:pt idx="24">
                  <c:v>Tumbes (Evaluados = 308)</c:v>
                </c:pt>
                <c:pt idx="25">
                  <c:v>Ucayali (Evaluados = 717)</c:v>
                </c:pt>
              </c:strCache>
            </c:strRef>
          </c:cat>
          <c:val>
            <c:numRef>
              <c:f>'Tabla 4.'!$C$43:$C$68</c:f>
              <c:numCache>
                <c:formatCode>0.0%</c:formatCode>
                <c:ptCount val="26"/>
                <c:pt idx="0">
                  <c:v>0.97066014669926648</c:v>
                </c:pt>
                <c:pt idx="1">
                  <c:v>0.95252883762200535</c:v>
                </c:pt>
                <c:pt idx="2">
                  <c:v>0.97441601779755282</c:v>
                </c:pt>
                <c:pt idx="3">
                  <c:v>0.96889534883720929</c:v>
                </c:pt>
                <c:pt idx="4">
                  <c:v>0.97783251231527091</c:v>
                </c:pt>
                <c:pt idx="5">
                  <c:v>0.98447128420014784</c:v>
                </c:pt>
                <c:pt idx="6">
                  <c:v>0.95320197044334976</c:v>
                </c:pt>
                <c:pt idx="7">
                  <c:v>0.95412541254125416</c:v>
                </c:pt>
                <c:pt idx="8">
                  <c:v>0.96536007292616222</c:v>
                </c:pt>
                <c:pt idx="9">
                  <c:v>0.97398669086509382</c:v>
                </c:pt>
                <c:pt idx="10">
                  <c:v>0.97096188747731393</c:v>
                </c:pt>
                <c:pt idx="11">
                  <c:v>0.9327902240325866</c:v>
                </c:pt>
                <c:pt idx="12">
                  <c:v>0.96130289532293989</c:v>
                </c:pt>
                <c:pt idx="13">
                  <c:v>0.96296296296296291</c:v>
                </c:pt>
                <c:pt idx="14">
                  <c:v>0.94763322723072185</c:v>
                </c:pt>
                <c:pt idx="15">
                  <c:v>0.97165991902834004</c:v>
                </c:pt>
                <c:pt idx="16">
                  <c:v>0.98692810457516345</c:v>
                </c:pt>
                <c:pt idx="17">
                  <c:v>0.94936708860759489</c:v>
                </c:pt>
                <c:pt idx="18">
                  <c:v>0.9546827794561934</c:v>
                </c:pt>
                <c:pt idx="19">
                  <c:v>0.96862745098039216</c:v>
                </c:pt>
                <c:pt idx="20">
                  <c:v>0.98504672897196266</c:v>
                </c:pt>
                <c:pt idx="21">
                  <c:v>0.97503725782414308</c:v>
                </c:pt>
                <c:pt idx="22">
                  <c:v>0.97698412698412695</c:v>
                </c:pt>
                <c:pt idx="23">
                  <c:v>0.94825765575501586</c:v>
                </c:pt>
                <c:pt idx="24">
                  <c:v>0.98376623376623373</c:v>
                </c:pt>
                <c:pt idx="25">
                  <c:v>0.98047419804741975</c:v>
                </c:pt>
              </c:numCache>
            </c:numRef>
          </c:val>
          <c:extLst>
            <c:ext xmlns:c16="http://schemas.microsoft.com/office/drawing/2014/chart" uri="{C3380CC4-5D6E-409C-BE32-E72D297353CC}">
              <c16:uniqueId val="{00000000-2306-4707-A808-11C81FA285C5}"/>
            </c:ext>
          </c:extLst>
        </c:ser>
        <c:dLbls>
          <c:dLblPos val="inEnd"/>
          <c:showLegendKey val="0"/>
          <c:showVal val="1"/>
          <c:showCatName val="0"/>
          <c:showSerName val="0"/>
          <c:showPercent val="0"/>
          <c:showBubbleSize val="0"/>
        </c:dLbls>
        <c:gapWidth val="30"/>
        <c:axId val="1309663152"/>
        <c:axId val="1511169280"/>
      </c:barChart>
      <c:catAx>
        <c:axId val="1309663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B4B4B"/>
                </a:solidFill>
                <a:latin typeface="+mn-lt"/>
                <a:ea typeface="+mn-ea"/>
                <a:cs typeface="+mn-cs"/>
              </a:defRPr>
            </a:pPr>
            <a:endParaRPr lang="es-PE"/>
          </a:p>
        </c:txPr>
        <c:crossAx val="1511169280"/>
        <c:crosses val="autoZero"/>
        <c:auto val="1"/>
        <c:lblAlgn val="ctr"/>
        <c:lblOffset val="100"/>
        <c:noMultiLvlLbl val="0"/>
      </c:catAx>
      <c:valAx>
        <c:axId val="1511169280"/>
        <c:scaling>
          <c:orientation val="minMax"/>
          <c:max val="1"/>
          <c:min val="0"/>
        </c:scaling>
        <c:delete val="1"/>
        <c:axPos val="t"/>
        <c:numFmt formatCode="0.0%" sourceLinked="1"/>
        <c:majorTickMark val="out"/>
        <c:minorTickMark val="none"/>
        <c:tickLblPos val="nextTo"/>
        <c:crossAx val="130966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180973</xdr:rowOff>
    </xdr:from>
    <xdr:to>
      <xdr:col>6</xdr:col>
      <xdr:colOff>876300</xdr:colOff>
      <xdr:row>56</xdr:row>
      <xdr:rowOff>190499</xdr:rowOff>
    </xdr:to>
    <xdr:graphicFrame macro="">
      <xdr:nvGraphicFramePr>
        <xdr:cNvPr id="2" name="Gráfico 1">
          <a:extLst>
            <a:ext uri="{FF2B5EF4-FFF2-40B4-BE49-F238E27FC236}">
              <a16:creationId xmlns:a16="http://schemas.microsoft.com/office/drawing/2014/main" id="{C21F9EB6-94D9-4D26-AD3B-68B327E04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714375</xdr:colOff>
      <xdr:row>44</xdr:row>
      <xdr:rowOff>28574</xdr:rowOff>
    </xdr:from>
    <xdr:to>
      <xdr:col>8</xdr:col>
      <xdr:colOff>295275</xdr:colOff>
      <xdr:row>76</xdr:row>
      <xdr:rowOff>19050</xdr:rowOff>
    </xdr:to>
    <xdr:graphicFrame macro="">
      <xdr:nvGraphicFramePr>
        <xdr:cNvPr id="2" name="Gráfico 1">
          <a:extLst>
            <a:ext uri="{FF2B5EF4-FFF2-40B4-BE49-F238E27FC236}">
              <a16:creationId xmlns:a16="http://schemas.microsoft.com/office/drawing/2014/main" id="{E7951F56-D42E-4EA9-83AF-A88EE13D02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41</xdr:row>
      <xdr:rowOff>57150</xdr:rowOff>
    </xdr:from>
    <xdr:to>
      <xdr:col>7</xdr:col>
      <xdr:colOff>266700</xdr:colOff>
      <xdr:row>78</xdr:row>
      <xdr:rowOff>180975</xdr:rowOff>
    </xdr:to>
    <xdr:graphicFrame macro="">
      <xdr:nvGraphicFramePr>
        <xdr:cNvPr id="2" name="Gráfico 1">
          <a:extLst>
            <a:ext uri="{FF2B5EF4-FFF2-40B4-BE49-F238E27FC236}">
              <a16:creationId xmlns:a16="http://schemas.microsoft.com/office/drawing/2014/main" id="{3A0C2B7B-77F4-4D36-982C-4DB62ADA0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8AA3A"/>
    <pageSetUpPr fitToPage="1"/>
  </sheetPr>
  <dimension ref="A1:Q97"/>
  <sheetViews>
    <sheetView showGridLines="0" tabSelected="1" zoomScaleNormal="100" zoomScaleSheetLayoutView="130" zoomScalePageLayoutView="90" workbookViewId="0">
      <selection activeCell="B4" sqref="B4:B5"/>
    </sheetView>
  </sheetViews>
  <sheetFormatPr baseColWidth="10" defaultRowHeight="15" x14ac:dyDescent="0.25"/>
  <cols>
    <col min="1" max="1" width="11.85546875" bestFit="1" customWidth="1"/>
    <col min="2" max="2" width="26" customWidth="1"/>
    <col min="3" max="8" width="14.42578125" customWidth="1"/>
  </cols>
  <sheetData>
    <row r="1" spans="2:17" x14ac:dyDescent="0.25">
      <c r="H1" s="14"/>
    </row>
    <row r="2" spans="2:17" s="87" customFormat="1" x14ac:dyDescent="0.25">
      <c r="B2" s="181" t="s">
        <v>149</v>
      </c>
      <c r="C2" s="124"/>
      <c r="D2" s="124"/>
      <c r="E2" s="124"/>
      <c r="F2" s="124"/>
      <c r="G2" s="124"/>
      <c r="H2" s="124"/>
    </row>
    <row r="3" spans="2:17" s="87" customFormat="1" ht="17.25" customHeight="1" x14ac:dyDescent="0.25">
      <c r="B3" s="123" t="s">
        <v>277</v>
      </c>
      <c r="C3" s="124"/>
      <c r="D3" s="124"/>
      <c r="E3" s="124"/>
      <c r="F3" s="124"/>
      <c r="G3" s="124"/>
      <c r="H3" s="124"/>
    </row>
    <row r="4" spans="2:17" ht="18.75" customHeight="1" x14ac:dyDescent="0.25">
      <c r="B4" s="235" t="s">
        <v>47</v>
      </c>
      <c r="C4" s="235" t="s">
        <v>111</v>
      </c>
      <c r="D4" s="235"/>
      <c r="E4" s="235"/>
      <c r="F4" s="235"/>
      <c r="G4" s="235"/>
      <c r="H4" s="235"/>
    </row>
    <row r="5" spans="2:17" ht="31.5" customHeight="1" x14ac:dyDescent="0.25">
      <c r="B5" s="235"/>
      <c r="C5" s="164" t="s">
        <v>181</v>
      </c>
      <c r="D5" s="164" t="s">
        <v>182</v>
      </c>
      <c r="E5" s="164" t="s">
        <v>183</v>
      </c>
      <c r="F5" s="164" t="s">
        <v>184</v>
      </c>
      <c r="G5" s="164" t="s">
        <v>185</v>
      </c>
      <c r="H5" s="126" t="s">
        <v>186</v>
      </c>
      <c r="Q5" s="112"/>
    </row>
    <row r="6" spans="2:17" ht="18" customHeight="1" x14ac:dyDescent="0.25">
      <c r="B6" s="19" t="s">
        <v>40</v>
      </c>
      <c r="C6" s="22">
        <v>51148</v>
      </c>
      <c r="D6" s="22">
        <v>45867</v>
      </c>
      <c r="E6" s="22">
        <v>16183</v>
      </c>
      <c r="F6" s="22">
        <v>16038</v>
      </c>
      <c r="G6" s="22">
        <v>12288</v>
      </c>
      <c r="H6" s="127">
        <v>4639</v>
      </c>
      <c r="Q6" s="112"/>
    </row>
    <row r="7" spans="2:17" ht="18" customHeight="1" x14ac:dyDescent="0.25">
      <c r="B7" s="19" t="s">
        <v>41</v>
      </c>
      <c r="C7" s="22">
        <v>77590</v>
      </c>
      <c r="D7" s="22">
        <v>69727</v>
      </c>
      <c r="E7" s="22">
        <v>15189</v>
      </c>
      <c r="F7" s="22">
        <v>14903</v>
      </c>
      <c r="G7" s="22">
        <v>12623</v>
      </c>
      <c r="H7" s="127">
        <v>7652</v>
      </c>
      <c r="Q7" s="112"/>
    </row>
    <row r="8" spans="2:17" ht="18" customHeight="1" x14ac:dyDescent="0.25">
      <c r="B8" s="19" t="s">
        <v>42</v>
      </c>
      <c r="C8" s="22">
        <v>90894</v>
      </c>
      <c r="D8" s="22">
        <v>80199</v>
      </c>
      <c r="E8" s="22">
        <v>27941</v>
      </c>
      <c r="F8" s="22">
        <v>26610</v>
      </c>
      <c r="G8" s="22">
        <v>19473</v>
      </c>
      <c r="H8" s="127">
        <v>8783</v>
      </c>
      <c r="Q8" s="112"/>
    </row>
    <row r="9" spans="2:17" ht="18" customHeight="1" x14ac:dyDescent="0.25">
      <c r="B9" s="19" t="s">
        <v>130</v>
      </c>
      <c r="C9" s="125">
        <v>7024</v>
      </c>
      <c r="D9" s="125">
        <v>6153</v>
      </c>
      <c r="E9" s="125">
        <v>2227</v>
      </c>
      <c r="F9" s="125">
        <v>2177</v>
      </c>
      <c r="G9" s="125">
        <v>1746</v>
      </c>
      <c r="H9" s="127">
        <v>1626</v>
      </c>
      <c r="Q9" s="112"/>
    </row>
    <row r="10" spans="2:17" ht="18" customHeight="1" x14ac:dyDescent="0.25">
      <c r="B10" s="19" t="s">
        <v>131</v>
      </c>
      <c r="C10" s="22">
        <v>16360</v>
      </c>
      <c r="D10" s="22">
        <v>14597</v>
      </c>
      <c r="E10" s="125">
        <v>3483</v>
      </c>
      <c r="F10" s="125">
        <v>3101</v>
      </c>
      <c r="G10" s="125">
        <v>2432</v>
      </c>
      <c r="H10" s="127">
        <v>1847</v>
      </c>
      <c r="Q10" s="112"/>
    </row>
    <row r="11" spans="2:17" ht="18" customHeight="1" x14ac:dyDescent="0.25">
      <c r="B11" s="19" t="s">
        <v>43</v>
      </c>
      <c r="C11" s="125">
        <v>6348</v>
      </c>
      <c r="D11" s="125">
        <v>5179</v>
      </c>
      <c r="E11" s="22">
        <v>1769</v>
      </c>
      <c r="F11" s="22">
        <v>824</v>
      </c>
      <c r="G11" s="22">
        <v>627</v>
      </c>
      <c r="H11" s="128">
        <v>504</v>
      </c>
      <c r="Q11" s="112"/>
    </row>
    <row r="12" spans="2:17" ht="18" customHeight="1" x14ac:dyDescent="0.25">
      <c r="B12" s="19" t="s">
        <v>44</v>
      </c>
      <c r="C12" s="125">
        <v>1178</v>
      </c>
      <c r="D12" s="125">
        <v>1023</v>
      </c>
      <c r="E12" s="22">
        <v>325</v>
      </c>
      <c r="F12" s="22">
        <v>320</v>
      </c>
      <c r="G12" s="22">
        <v>222</v>
      </c>
      <c r="H12" s="128">
        <v>186</v>
      </c>
      <c r="Q12" s="112"/>
    </row>
    <row r="13" spans="2:17" ht="18" customHeight="1" x14ac:dyDescent="0.25">
      <c r="B13" s="20" t="s">
        <v>0</v>
      </c>
      <c r="C13" s="23">
        <f>SUM(C6:C12)</f>
        <v>250542</v>
      </c>
      <c r="D13" s="23">
        <f t="shared" ref="D13:H13" si="0">SUM(D6:D12)</f>
        <v>222745</v>
      </c>
      <c r="E13" s="23">
        <f t="shared" si="0"/>
        <v>67117</v>
      </c>
      <c r="F13" s="23">
        <f t="shared" si="0"/>
        <v>63973</v>
      </c>
      <c r="G13" s="23">
        <f t="shared" si="0"/>
        <v>49411</v>
      </c>
      <c r="H13" s="129">
        <f t="shared" si="0"/>
        <v>25237</v>
      </c>
      <c r="Q13" s="112"/>
    </row>
    <row r="14" spans="2:17" s="59" customFormat="1" ht="6" customHeight="1" x14ac:dyDescent="0.25">
      <c r="B14" s="60"/>
      <c r="C14" s="61"/>
      <c r="D14" s="62"/>
      <c r="E14" s="62"/>
      <c r="F14" s="62"/>
      <c r="G14" s="62"/>
      <c r="M14"/>
      <c r="N14"/>
      <c r="O14"/>
      <c r="P14"/>
      <c r="Q14" s="112"/>
    </row>
    <row r="15" spans="2:17" x14ac:dyDescent="0.25">
      <c r="B15" s="49" t="s">
        <v>114</v>
      </c>
      <c r="C15" s="14"/>
      <c r="D15" s="14"/>
      <c r="E15" s="14"/>
      <c r="F15" s="14"/>
      <c r="G15" s="86"/>
      <c r="H15" s="14"/>
      <c r="Q15" s="112"/>
    </row>
    <row r="16" spans="2:17" x14ac:dyDescent="0.25">
      <c r="B16" s="49" t="s">
        <v>132</v>
      </c>
      <c r="C16" s="49"/>
      <c r="D16" s="49"/>
      <c r="E16" s="49"/>
      <c r="F16" s="49"/>
      <c r="G16" s="49"/>
      <c r="H16" s="49"/>
      <c r="Q16" s="112"/>
    </row>
    <row r="17" spans="2:9" ht="21.75" customHeight="1" x14ac:dyDescent="0.25">
      <c r="B17" s="231" t="s">
        <v>273</v>
      </c>
      <c r="C17" s="231"/>
      <c r="D17" s="231"/>
      <c r="E17" s="231"/>
      <c r="F17" s="231"/>
      <c r="G17" s="231"/>
      <c r="H17" s="231"/>
    </row>
    <row r="18" spans="2:9" ht="24" customHeight="1" x14ac:dyDescent="0.25">
      <c r="B18" s="236" t="s">
        <v>165</v>
      </c>
      <c r="C18" s="236"/>
      <c r="D18" s="236"/>
      <c r="E18" s="236"/>
      <c r="F18" s="236"/>
      <c r="G18" s="236"/>
      <c r="H18" s="236"/>
      <c r="I18" s="111"/>
    </row>
    <row r="19" spans="2:9" ht="24" customHeight="1" x14ac:dyDescent="0.25">
      <c r="B19" s="231" t="s">
        <v>166</v>
      </c>
      <c r="C19" s="231"/>
      <c r="D19" s="231"/>
      <c r="E19" s="231"/>
      <c r="F19" s="231"/>
      <c r="G19" s="231"/>
      <c r="H19" s="231"/>
    </row>
    <row r="20" spans="2:9" ht="12" customHeight="1" x14ac:dyDescent="0.25">
      <c r="B20" s="231" t="s">
        <v>271</v>
      </c>
      <c r="C20" s="231"/>
      <c r="D20" s="231"/>
      <c r="E20" s="231"/>
      <c r="F20" s="231"/>
      <c r="G20" s="231"/>
      <c r="H20" s="231"/>
    </row>
    <row r="21" spans="2:9" ht="30.75" customHeight="1" x14ac:dyDescent="0.25">
      <c r="B21" s="230" t="s">
        <v>267</v>
      </c>
      <c r="C21" s="230"/>
      <c r="D21" s="230"/>
      <c r="E21" s="230"/>
      <c r="F21" s="230"/>
      <c r="G21" s="230"/>
      <c r="H21" s="230"/>
    </row>
    <row r="22" spans="2:9" x14ac:dyDescent="0.25">
      <c r="B22" s="7"/>
      <c r="C22" s="5"/>
      <c r="D22" s="5"/>
      <c r="E22" s="5"/>
      <c r="F22" s="5"/>
      <c r="G22" s="5"/>
      <c r="H22" s="5"/>
    </row>
    <row r="23" spans="2:9" x14ac:dyDescent="0.25">
      <c r="B23" s="54" t="s">
        <v>150</v>
      </c>
      <c r="C23" s="5"/>
      <c r="D23" s="5"/>
      <c r="E23" s="5"/>
      <c r="F23" s="5"/>
      <c r="G23" s="5"/>
      <c r="H23" s="5"/>
    </row>
    <row r="24" spans="2:9" ht="15.75" customHeight="1" x14ac:dyDescent="0.25">
      <c r="B24" s="171" t="s">
        <v>297</v>
      </c>
      <c r="H24" s="5"/>
    </row>
    <row r="25" spans="2:9" ht="18" customHeight="1" x14ac:dyDescent="0.25">
      <c r="B25" s="237" t="s">
        <v>47</v>
      </c>
      <c r="C25" s="232" t="s">
        <v>170</v>
      </c>
      <c r="D25" s="233"/>
      <c r="E25" s="233"/>
      <c r="F25" s="233"/>
      <c r="G25" s="233"/>
      <c r="H25" s="234"/>
    </row>
    <row r="26" spans="2:9" ht="58.5" customHeight="1" x14ac:dyDescent="0.25">
      <c r="B26" s="238"/>
      <c r="C26" s="172" t="s">
        <v>167</v>
      </c>
      <c r="D26" s="172" t="s">
        <v>168</v>
      </c>
      <c r="E26" s="172" t="s">
        <v>169</v>
      </c>
      <c r="F26" s="173" t="s">
        <v>295</v>
      </c>
      <c r="G26" s="173" t="s">
        <v>296</v>
      </c>
      <c r="H26" s="173" t="s">
        <v>300</v>
      </c>
    </row>
    <row r="27" spans="2:9" ht="18" customHeight="1" x14ac:dyDescent="0.25">
      <c r="B27" s="168" t="s">
        <v>40</v>
      </c>
      <c r="C27" s="169">
        <f>E6/D6</f>
        <v>0.35282447075239276</v>
      </c>
      <c r="D27" s="169">
        <f>F6/D6</f>
        <v>0.34966315651775787</v>
      </c>
      <c r="E27" s="169">
        <f>G6/F6</f>
        <v>0.76618032173587725</v>
      </c>
      <c r="F27" s="170">
        <f>H6/D6</f>
        <v>0.10114025334118211</v>
      </c>
      <c r="G27" s="170">
        <f t="shared" ref="G27:G34" si="1">H6/F6</f>
        <v>0.28925052999127071</v>
      </c>
      <c r="H27" s="170">
        <f>H6/G6</f>
        <v>0.37752278645833331</v>
      </c>
    </row>
    <row r="28" spans="2:9" ht="18" customHeight="1" x14ac:dyDescent="0.25">
      <c r="B28" s="50" t="s">
        <v>41</v>
      </c>
      <c r="C28" s="96">
        <f t="shared" ref="C28:C33" si="2">E7/D7</f>
        <v>0.21783527184591334</v>
      </c>
      <c r="D28" s="96">
        <f t="shared" ref="D28:D33" si="3">F7/D7</f>
        <v>0.21373356088746109</v>
      </c>
      <c r="E28" s="96">
        <f t="shared" ref="E28:E33" si="4">G7/F7</f>
        <v>0.84701066899282029</v>
      </c>
      <c r="F28" s="170">
        <f t="shared" ref="F28:F34" si="5">H7/D7</f>
        <v>0.10974228060865948</v>
      </c>
      <c r="G28" s="130">
        <f t="shared" si="1"/>
        <v>0.51345366704690332</v>
      </c>
      <c r="H28" s="170">
        <f t="shared" ref="H28:H34" si="6">H7/G7</f>
        <v>0.60619504079854236</v>
      </c>
    </row>
    <row r="29" spans="2:9" ht="18" customHeight="1" x14ac:dyDescent="0.25">
      <c r="B29" s="50" t="s">
        <v>42</v>
      </c>
      <c r="C29" s="96">
        <f t="shared" si="2"/>
        <v>0.3483958652851033</v>
      </c>
      <c r="D29" s="96">
        <f t="shared" si="3"/>
        <v>0.33179964837466802</v>
      </c>
      <c r="E29" s="96">
        <f t="shared" si="4"/>
        <v>0.73179255918827513</v>
      </c>
      <c r="F29" s="170">
        <f t="shared" si="5"/>
        <v>0.10951508123542687</v>
      </c>
      <c r="G29" s="130">
        <f t="shared" si="1"/>
        <v>0.33006388575723411</v>
      </c>
      <c r="H29" s="170">
        <f t="shared" si="6"/>
        <v>0.45103476608637599</v>
      </c>
    </row>
    <row r="30" spans="2:9" ht="18" customHeight="1" x14ac:dyDescent="0.25">
      <c r="B30" s="50" t="s">
        <v>130</v>
      </c>
      <c r="C30" s="96">
        <f t="shared" si="2"/>
        <v>0.36193726637412643</v>
      </c>
      <c r="D30" s="96">
        <f t="shared" si="3"/>
        <v>0.35381114903299204</v>
      </c>
      <c r="E30" s="96">
        <f t="shared" si="4"/>
        <v>0.80202112999540653</v>
      </c>
      <c r="F30" s="170">
        <f t="shared" si="5"/>
        <v>0.26426133593369089</v>
      </c>
      <c r="G30" s="130">
        <f t="shared" si="1"/>
        <v>0.74689940284795586</v>
      </c>
      <c r="H30" s="170">
        <f t="shared" si="6"/>
        <v>0.93127147766323026</v>
      </c>
    </row>
    <row r="31" spans="2:9" ht="18" customHeight="1" x14ac:dyDescent="0.25">
      <c r="B31" s="50" t="s">
        <v>131</v>
      </c>
      <c r="C31" s="96">
        <f t="shared" si="2"/>
        <v>0.23861067342604644</v>
      </c>
      <c r="D31" s="96">
        <f t="shared" si="3"/>
        <v>0.21244091251627048</v>
      </c>
      <c r="E31" s="96">
        <f t="shared" si="4"/>
        <v>0.78426314092228311</v>
      </c>
      <c r="F31" s="170">
        <f t="shared" si="5"/>
        <v>0.12653284921559224</v>
      </c>
      <c r="G31" s="130">
        <f t="shared" si="1"/>
        <v>0.59561431796194775</v>
      </c>
      <c r="H31" s="170">
        <f t="shared" si="6"/>
        <v>0.75945723684210531</v>
      </c>
    </row>
    <row r="32" spans="2:9" ht="18" customHeight="1" x14ac:dyDescent="0.25">
      <c r="B32" s="50" t="s">
        <v>43</v>
      </c>
      <c r="C32" s="96">
        <f t="shared" si="2"/>
        <v>0.34157173199459356</v>
      </c>
      <c r="D32" s="96">
        <f t="shared" si="3"/>
        <v>0.15910407414558794</v>
      </c>
      <c r="E32" s="96">
        <f t="shared" si="4"/>
        <v>0.76092233009708743</v>
      </c>
      <c r="F32" s="170">
        <f t="shared" si="5"/>
        <v>9.7316084186136326E-2</v>
      </c>
      <c r="G32" s="130">
        <f t="shared" si="1"/>
        <v>0.61165048543689315</v>
      </c>
      <c r="H32" s="170">
        <f t="shared" si="6"/>
        <v>0.80382775119617222</v>
      </c>
    </row>
    <row r="33" spans="1:9" ht="18" customHeight="1" x14ac:dyDescent="0.25">
      <c r="B33" s="50" t="s">
        <v>44</v>
      </c>
      <c r="C33" s="96">
        <f t="shared" si="2"/>
        <v>0.31769305962854349</v>
      </c>
      <c r="D33" s="96">
        <f t="shared" si="3"/>
        <v>0.31280547409579668</v>
      </c>
      <c r="E33" s="96">
        <f t="shared" si="4"/>
        <v>0.69374999999999998</v>
      </c>
      <c r="F33" s="170">
        <f t="shared" si="5"/>
        <v>0.18181818181818182</v>
      </c>
      <c r="G33" s="130">
        <f t="shared" si="1"/>
        <v>0.58125000000000004</v>
      </c>
      <c r="H33" s="170">
        <f t="shared" si="6"/>
        <v>0.83783783783783783</v>
      </c>
    </row>
    <row r="34" spans="1:9" ht="18" customHeight="1" x14ac:dyDescent="0.25">
      <c r="B34" s="51" t="s">
        <v>0</v>
      </c>
      <c r="C34" s="97">
        <f>E13/D13</f>
        <v>0.30131765022783902</v>
      </c>
      <c r="D34" s="97">
        <f>F13/D13</f>
        <v>0.28720285528294687</v>
      </c>
      <c r="E34" s="97">
        <f>G13/F13</f>
        <v>0.77237271974114075</v>
      </c>
      <c r="F34" s="223">
        <f t="shared" si="5"/>
        <v>0.11329996183977194</v>
      </c>
      <c r="G34" s="131">
        <f t="shared" si="1"/>
        <v>0.39449455238928921</v>
      </c>
      <c r="H34" s="223">
        <f t="shared" si="6"/>
        <v>0.51075671409200385</v>
      </c>
    </row>
    <row r="35" spans="1:9" s="59" customFormat="1" ht="6" customHeight="1" x14ac:dyDescent="0.25">
      <c r="A35" s="222"/>
      <c r="B35" s="60"/>
      <c r="C35" s="61"/>
      <c r="D35" s="62"/>
      <c r="E35" s="62"/>
      <c r="F35" s="62"/>
      <c r="G35" s="62"/>
    </row>
    <row r="36" spans="1:9" s="87" customFormat="1" ht="13.5" customHeight="1" x14ac:dyDescent="0.25">
      <c r="B36" s="49" t="s">
        <v>171</v>
      </c>
      <c r="C36" s="49"/>
      <c r="D36" s="49"/>
      <c r="E36" s="49"/>
      <c r="F36" s="49"/>
      <c r="G36" s="49"/>
      <c r="H36" s="49"/>
    </row>
    <row r="37" spans="1:9" s="87" customFormat="1" ht="13.5" customHeight="1" x14ac:dyDescent="0.25">
      <c r="B37" s="49" t="s">
        <v>172</v>
      </c>
      <c r="C37" s="49"/>
      <c r="D37" s="49"/>
      <c r="E37" s="49"/>
      <c r="F37" s="49"/>
      <c r="G37" s="49"/>
      <c r="H37" s="49"/>
    </row>
    <row r="38" spans="1:9" s="87" customFormat="1" ht="13.5" customHeight="1" x14ac:dyDescent="0.25">
      <c r="B38" s="49" t="s">
        <v>139</v>
      </c>
      <c r="C38" s="49"/>
      <c r="D38" s="49"/>
      <c r="E38" s="49"/>
      <c r="F38" s="49"/>
      <c r="G38" s="49"/>
      <c r="H38" s="49"/>
      <c r="I38" s="111"/>
    </row>
    <row r="39" spans="1:9" s="87" customFormat="1" ht="13.5" customHeight="1" x14ac:dyDescent="0.25">
      <c r="B39" s="49" t="s">
        <v>299</v>
      </c>
      <c r="C39" s="49"/>
      <c r="D39" s="49"/>
      <c r="E39" s="49"/>
      <c r="F39" s="49"/>
      <c r="G39" s="49"/>
      <c r="H39" s="49"/>
    </row>
    <row r="40" spans="1:9" s="87" customFormat="1" ht="13.5" customHeight="1" x14ac:dyDescent="0.25">
      <c r="B40" s="49" t="s">
        <v>298</v>
      </c>
      <c r="C40" s="49"/>
      <c r="D40" s="49"/>
      <c r="E40" s="49"/>
      <c r="F40" s="49"/>
      <c r="G40" s="49"/>
      <c r="H40" s="49"/>
    </row>
    <row r="41" spans="1:9" s="87" customFormat="1" ht="13.5" customHeight="1" x14ac:dyDescent="0.25">
      <c r="B41" s="49" t="s">
        <v>301</v>
      </c>
      <c r="C41" s="49"/>
      <c r="D41" s="49"/>
      <c r="E41" s="49"/>
      <c r="F41" s="49"/>
      <c r="G41" s="49"/>
      <c r="H41" s="49"/>
    </row>
    <row r="42" spans="1:9" ht="24" customHeight="1" x14ac:dyDescent="0.25">
      <c r="B42" s="230" t="s">
        <v>267</v>
      </c>
      <c r="C42" s="230"/>
      <c r="D42" s="230"/>
      <c r="E42" s="230"/>
      <c r="F42" s="230"/>
      <c r="G42" s="230"/>
      <c r="H42" s="230"/>
    </row>
    <row r="43" spans="1:9" x14ac:dyDescent="0.25">
      <c r="B43" s="92"/>
      <c r="C43" s="6"/>
    </row>
    <row r="44" spans="1:9" x14ac:dyDescent="0.25">
      <c r="B44" s="174" t="s">
        <v>173</v>
      </c>
      <c r="C44" s="6"/>
    </row>
    <row r="45" spans="1:9" x14ac:dyDescent="0.25">
      <c r="B45" s="175" t="s">
        <v>280</v>
      </c>
      <c r="C45" s="6"/>
    </row>
    <row r="46" spans="1:9" x14ac:dyDescent="0.25">
      <c r="C46" s="6"/>
    </row>
    <row r="47" spans="1:9" ht="24.75" x14ac:dyDescent="0.25">
      <c r="B47" s="178" t="s">
        <v>174</v>
      </c>
      <c r="C47" s="177">
        <v>0.10114025334118211</v>
      </c>
    </row>
    <row r="48" spans="1:9" ht="24.75" x14ac:dyDescent="0.25">
      <c r="B48" s="178" t="s">
        <v>175</v>
      </c>
      <c r="C48" s="177">
        <v>0.10974228060865948</v>
      </c>
    </row>
    <row r="49" spans="2:8" ht="24.75" x14ac:dyDescent="0.25">
      <c r="B49" s="178" t="s">
        <v>176</v>
      </c>
      <c r="C49" s="177">
        <v>0.10951508123542687</v>
      </c>
    </row>
    <row r="50" spans="2:8" ht="24.75" x14ac:dyDescent="0.25">
      <c r="B50" s="178" t="s">
        <v>177</v>
      </c>
      <c r="C50" s="177">
        <v>0.26426133593369089</v>
      </c>
    </row>
    <row r="51" spans="2:8" ht="24.75" x14ac:dyDescent="0.25">
      <c r="B51" s="178" t="s">
        <v>178</v>
      </c>
      <c r="C51" s="177">
        <v>0.12653284921559224</v>
      </c>
    </row>
    <row r="52" spans="2:8" ht="24.75" x14ac:dyDescent="0.25">
      <c r="B52" s="178" t="s">
        <v>179</v>
      </c>
      <c r="C52" s="177">
        <v>9.7316084186136326E-2</v>
      </c>
    </row>
    <row r="53" spans="2:8" ht="24.75" x14ac:dyDescent="0.25">
      <c r="B53" s="178" t="s">
        <v>180</v>
      </c>
      <c r="C53" s="177">
        <v>0.18181818181818182</v>
      </c>
    </row>
    <row r="54" spans="2:8" x14ac:dyDescent="0.25">
      <c r="C54" s="6"/>
    </row>
    <row r="55" spans="2:8" x14ac:dyDescent="0.25">
      <c r="C55" s="6"/>
    </row>
    <row r="56" spans="2:8" x14ac:dyDescent="0.25">
      <c r="C56" s="6"/>
    </row>
    <row r="57" spans="2:8" x14ac:dyDescent="0.25">
      <c r="C57" s="6"/>
    </row>
    <row r="58" spans="2:8" ht="25.5" customHeight="1" x14ac:dyDescent="0.25">
      <c r="B58" s="230" t="s">
        <v>267</v>
      </c>
      <c r="C58" s="230"/>
      <c r="D58" s="230"/>
      <c r="E58" s="230"/>
      <c r="F58" s="230"/>
      <c r="G58" s="230"/>
      <c r="H58" s="230"/>
    </row>
    <row r="59" spans="2:8" x14ac:dyDescent="0.25">
      <c r="C59" s="6"/>
    </row>
    <row r="60" spans="2:8" x14ac:dyDescent="0.25">
      <c r="C60" s="6"/>
    </row>
    <row r="61" spans="2:8" x14ac:dyDescent="0.25">
      <c r="C61" s="6"/>
    </row>
    <row r="62" spans="2:8" x14ac:dyDescent="0.25">
      <c r="C62" s="6"/>
    </row>
    <row r="63" spans="2:8" x14ac:dyDescent="0.25">
      <c r="C63" s="6"/>
    </row>
    <row r="64" spans="2:8" ht="15.75" customHeight="1" x14ac:dyDescent="0.25">
      <c r="C64" s="6"/>
    </row>
    <row r="65" spans="3:3" x14ac:dyDescent="0.25">
      <c r="C65" s="6"/>
    </row>
    <row r="66" spans="3:3" x14ac:dyDescent="0.25">
      <c r="C66" s="6"/>
    </row>
    <row r="67" spans="3:3" x14ac:dyDescent="0.25">
      <c r="C67" s="6"/>
    </row>
    <row r="68" spans="3:3" x14ac:dyDescent="0.25">
      <c r="C68" s="6"/>
    </row>
    <row r="69" spans="3:3" x14ac:dyDescent="0.25">
      <c r="C69" s="6"/>
    </row>
    <row r="70" spans="3:3" x14ac:dyDescent="0.25">
      <c r="C70" s="6"/>
    </row>
    <row r="71" spans="3:3" x14ac:dyDescent="0.25">
      <c r="C71" s="6"/>
    </row>
    <row r="72" spans="3:3" x14ac:dyDescent="0.25">
      <c r="C72" s="6"/>
    </row>
    <row r="73" spans="3:3" x14ac:dyDescent="0.25">
      <c r="C73" s="6"/>
    </row>
    <row r="74" spans="3:3" ht="15.75" customHeight="1" x14ac:dyDescent="0.25">
      <c r="C74" s="6"/>
    </row>
    <row r="75" spans="3:3" x14ac:dyDescent="0.25">
      <c r="C75" s="6"/>
    </row>
    <row r="76" spans="3:3" x14ac:dyDescent="0.25">
      <c r="C76" s="6"/>
    </row>
    <row r="77" spans="3:3" x14ac:dyDescent="0.25">
      <c r="C77" s="6"/>
    </row>
    <row r="78" spans="3:3" x14ac:dyDescent="0.25">
      <c r="C78" s="6"/>
    </row>
    <row r="79" spans="3:3" x14ac:dyDescent="0.25">
      <c r="C79" s="6"/>
    </row>
    <row r="80" spans="3:3" x14ac:dyDescent="0.25">
      <c r="C80" s="6"/>
    </row>
    <row r="81" spans="3:3" x14ac:dyDescent="0.25">
      <c r="C81" s="6"/>
    </row>
    <row r="82" spans="3:3" x14ac:dyDescent="0.25">
      <c r="C82" s="6"/>
    </row>
    <row r="83" spans="3:3" x14ac:dyDescent="0.25">
      <c r="C83" s="6"/>
    </row>
    <row r="84" spans="3:3" x14ac:dyDescent="0.25">
      <c r="C84" s="6"/>
    </row>
    <row r="85" spans="3:3" x14ac:dyDescent="0.25">
      <c r="C85" s="6"/>
    </row>
    <row r="86" spans="3:3" x14ac:dyDescent="0.25">
      <c r="C86" s="6"/>
    </row>
    <row r="87" spans="3:3" x14ac:dyDescent="0.25">
      <c r="C87" s="6"/>
    </row>
    <row r="88" spans="3:3" x14ac:dyDescent="0.25">
      <c r="C88" s="6"/>
    </row>
    <row r="89" spans="3:3" x14ac:dyDescent="0.25">
      <c r="C89" s="6"/>
    </row>
    <row r="90" spans="3:3" x14ac:dyDescent="0.25">
      <c r="C90" s="6"/>
    </row>
    <row r="91" spans="3:3" x14ac:dyDescent="0.25">
      <c r="C91" s="6"/>
    </row>
    <row r="92" spans="3:3" x14ac:dyDescent="0.25">
      <c r="C92" s="6"/>
    </row>
    <row r="93" spans="3:3" x14ac:dyDescent="0.25">
      <c r="C93" s="6"/>
    </row>
    <row r="94" spans="3:3" x14ac:dyDescent="0.25">
      <c r="C94" s="6"/>
    </row>
    <row r="95" spans="3:3" x14ac:dyDescent="0.25">
      <c r="C95" s="6"/>
    </row>
    <row r="96" spans="3:3" x14ac:dyDescent="0.25">
      <c r="C96" s="6"/>
    </row>
    <row r="97" spans="3:3" x14ac:dyDescent="0.25">
      <c r="C97" s="6"/>
    </row>
  </sheetData>
  <sheetProtection algorithmName="SHA-512" hashValue="VgzZSxHawtGhPZG0Hhj+Sg2TfVmqVutsXuB4z/cMX2Z+orlQ1YK3NEQ9k9R4X0Ol9+Yu1tR/0zVFoJXpCkmYhA==" saltValue="uyK9qmo3KJ9L6W7n7qsU8Q==" spinCount="100000" sheet="1" objects="1" scenarios="1"/>
  <mergeCells count="11">
    <mergeCell ref="B4:B5"/>
    <mergeCell ref="C4:H4"/>
    <mergeCell ref="B17:H17"/>
    <mergeCell ref="B18:H18"/>
    <mergeCell ref="B25:B26"/>
    <mergeCell ref="B58:H58"/>
    <mergeCell ref="B42:H42"/>
    <mergeCell ref="B19:H19"/>
    <mergeCell ref="B20:H20"/>
    <mergeCell ref="B21:H21"/>
    <mergeCell ref="C25:H25"/>
  </mergeCells>
  <printOptions horizontalCentered="1"/>
  <pageMargins left="0.39370078740157483" right="0.39370078740157483" top="0.39370078740157483" bottom="0.39370078740157483" header="0.31496062992125984" footer="0.31496062992125984"/>
  <pageSetup paperSize="9" fitToHeight="0" orientation="landscape" r:id="rId1"/>
  <rowBreaks count="1" manualBreakCount="1">
    <brk id="21" max="16383" man="1"/>
  </rowBreaks>
  <ignoredErrors>
    <ignoredError sqref="D27:D34 E27:E34"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8AA3A"/>
  </sheetPr>
  <dimension ref="B2:R43"/>
  <sheetViews>
    <sheetView showGridLines="0" zoomScaleNormal="100" zoomScaleSheetLayoutView="115" workbookViewId="0">
      <selection activeCell="J27" sqref="J27"/>
    </sheetView>
  </sheetViews>
  <sheetFormatPr baseColWidth="10" defaultRowHeight="15" x14ac:dyDescent="0.25"/>
  <cols>
    <col min="1" max="1" width="6.85546875" customWidth="1"/>
    <col min="2" max="2" width="23.5703125" customWidth="1"/>
    <col min="3" max="4" width="17.28515625" customWidth="1"/>
    <col min="5" max="5" width="14.7109375" customWidth="1"/>
    <col min="6" max="7" width="12.85546875" customWidth="1"/>
    <col min="8" max="8" width="13.7109375" customWidth="1"/>
    <col min="9" max="9" width="14.7109375" customWidth="1"/>
  </cols>
  <sheetData>
    <row r="2" spans="2:18" x14ac:dyDescent="0.25">
      <c r="B2" s="54" t="s">
        <v>159</v>
      </c>
      <c r="C2" s="17"/>
      <c r="D2" s="17"/>
      <c r="E2" s="17"/>
      <c r="F2" s="14"/>
      <c r="G2" s="14"/>
      <c r="H2" s="14"/>
      <c r="I2" s="14"/>
    </row>
    <row r="3" spans="2:18" s="87" customFormat="1" ht="19.5" customHeight="1" x14ac:dyDescent="0.25">
      <c r="B3" s="123" t="s">
        <v>288</v>
      </c>
      <c r="C3" s="123"/>
      <c r="D3" s="123"/>
      <c r="E3" s="123"/>
      <c r="F3" s="124"/>
      <c r="G3" s="124"/>
      <c r="H3" s="124"/>
      <c r="I3" s="124"/>
    </row>
    <row r="4" spans="2:18" ht="45" customHeight="1" x14ac:dyDescent="0.25">
      <c r="B4" s="282" t="s">
        <v>47</v>
      </c>
      <c r="C4" s="277" t="s">
        <v>247</v>
      </c>
      <c r="D4" s="277"/>
      <c r="E4" s="272" t="s">
        <v>303</v>
      </c>
      <c r="F4" s="277" t="s">
        <v>123</v>
      </c>
      <c r="G4" s="277"/>
      <c r="H4" s="166" t="s">
        <v>136</v>
      </c>
      <c r="I4" s="278" t="s">
        <v>254</v>
      </c>
    </row>
    <row r="5" spans="2:18" ht="30" customHeight="1" x14ac:dyDescent="0.25">
      <c r="B5" s="282"/>
      <c r="C5" s="213" t="s">
        <v>248</v>
      </c>
      <c r="D5" s="213" t="s">
        <v>249</v>
      </c>
      <c r="E5" s="285"/>
      <c r="F5" s="79" t="s">
        <v>255</v>
      </c>
      <c r="G5" s="79" t="s">
        <v>256</v>
      </c>
      <c r="H5" s="79" t="s">
        <v>257</v>
      </c>
      <c r="I5" s="279"/>
      <c r="Q5" s="226"/>
    </row>
    <row r="6" spans="2:18" ht="18" customHeight="1" x14ac:dyDescent="0.25">
      <c r="B6" s="24" t="s">
        <v>40</v>
      </c>
      <c r="C6" s="21">
        <v>13361</v>
      </c>
      <c r="D6" s="21">
        <v>12998</v>
      </c>
      <c r="E6" s="101">
        <v>13047</v>
      </c>
      <c r="F6" s="21">
        <v>13004</v>
      </c>
      <c r="G6" s="80">
        <v>12355</v>
      </c>
      <c r="H6" s="80">
        <v>12970</v>
      </c>
      <c r="I6" s="146">
        <v>12288</v>
      </c>
      <c r="P6" s="226"/>
      <c r="Q6" s="226"/>
    </row>
    <row r="7" spans="2:18" ht="18" customHeight="1" x14ac:dyDescent="0.25">
      <c r="B7" s="19" t="s">
        <v>41</v>
      </c>
      <c r="C7" s="22">
        <v>13172</v>
      </c>
      <c r="D7" s="22">
        <v>12851</v>
      </c>
      <c r="E7" s="22">
        <v>12895</v>
      </c>
      <c r="F7" s="22">
        <v>12854</v>
      </c>
      <c r="G7" s="33">
        <v>12709</v>
      </c>
      <c r="H7" s="33">
        <v>12848</v>
      </c>
      <c r="I7" s="128">
        <v>12623</v>
      </c>
      <c r="P7" s="226"/>
      <c r="Q7" s="226"/>
    </row>
    <row r="8" spans="2:18" ht="18" customHeight="1" x14ac:dyDescent="0.25">
      <c r="B8" s="19" t="s">
        <v>42</v>
      </c>
      <c r="C8" s="22">
        <v>21050</v>
      </c>
      <c r="D8" s="22">
        <v>19965</v>
      </c>
      <c r="E8" s="22">
        <v>20077</v>
      </c>
      <c r="F8" s="22">
        <v>19885</v>
      </c>
      <c r="G8" s="33">
        <v>19712</v>
      </c>
      <c r="H8" s="33">
        <v>19897</v>
      </c>
      <c r="I8" s="128">
        <v>19473</v>
      </c>
      <c r="P8" s="226"/>
      <c r="Q8" s="226"/>
    </row>
    <row r="9" spans="2:18" ht="18" customHeight="1" x14ac:dyDescent="0.25">
      <c r="B9" s="19" t="s">
        <v>130</v>
      </c>
      <c r="C9" s="125">
        <v>1849</v>
      </c>
      <c r="D9" s="125">
        <v>1798</v>
      </c>
      <c r="E9" s="125">
        <v>1805</v>
      </c>
      <c r="F9" s="125">
        <v>1799</v>
      </c>
      <c r="G9" s="125">
        <v>1769</v>
      </c>
      <c r="H9" s="125">
        <v>1797</v>
      </c>
      <c r="I9" s="127">
        <v>1746</v>
      </c>
      <c r="P9" s="226"/>
      <c r="Q9" s="226"/>
    </row>
    <row r="10" spans="2:18" ht="18" customHeight="1" x14ac:dyDescent="0.25">
      <c r="B10" s="19" t="s">
        <v>131</v>
      </c>
      <c r="C10" s="125">
        <v>2573</v>
      </c>
      <c r="D10" s="125">
        <v>2484</v>
      </c>
      <c r="E10" s="125">
        <v>2497</v>
      </c>
      <c r="F10" s="125">
        <v>2481</v>
      </c>
      <c r="G10" s="125">
        <v>2460</v>
      </c>
      <c r="H10" s="125">
        <v>2485</v>
      </c>
      <c r="I10" s="127">
        <v>2432</v>
      </c>
      <c r="P10" s="226"/>
      <c r="Q10" s="226"/>
    </row>
    <row r="11" spans="2:18" ht="18" customHeight="1" x14ac:dyDescent="0.25">
      <c r="B11" s="19" t="s">
        <v>43</v>
      </c>
      <c r="C11" s="22">
        <v>696</v>
      </c>
      <c r="D11" s="22">
        <v>665</v>
      </c>
      <c r="E11" s="22">
        <v>672</v>
      </c>
      <c r="F11" s="22">
        <v>663</v>
      </c>
      <c r="G11" s="33">
        <v>654</v>
      </c>
      <c r="H11" s="33">
        <v>664</v>
      </c>
      <c r="I11" s="128">
        <v>627</v>
      </c>
      <c r="P11" s="226"/>
      <c r="Q11" s="226"/>
    </row>
    <row r="12" spans="2:18" ht="18" customHeight="1" x14ac:dyDescent="0.25">
      <c r="B12" s="19" t="s">
        <v>44</v>
      </c>
      <c r="C12" s="22">
        <v>272</v>
      </c>
      <c r="D12" s="22">
        <v>269</v>
      </c>
      <c r="E12" s="22">
        <v>271</v>
      </c>
      <c r="F12" s="22">
        <v>261</v>
      </c>
      <c r="G12" s="33">
        <v>238</v>
      </c>
      <c r="H12" s="33">
        <v>262</v>
      </c>
      <c r="I12" s="128">
        <v>222</v>
      </c>
      <c r="P12" s="226"/>
      <c r="Q12" s="226"/>
    </row>
    <row r="13" spans="2:18" ht="18" customHeight="1" x14ac:dyDescent="0.25">
      <c r="B13" s="20" t="s">
        <v>0</v>
      </c>
      <c r="C13" s="23">
        <f t="shared" ref="C13:I13" si="0">SUM(C6:C12)</f>
        <v>52973</v>
      </c>
      <c r="D13" s="23">
        <f t="shared" si="0"/>
        <v>51030</v>
      </c>
      <c r="E13" s="23">
        <f t="shared" ref="E13" si="1">SUM(E6:E12)</f>
        <v>51264</v>
      </c>
      <c r="F13" s="23">
        <f t="shared" si="0"/>
        <v>50947</v>
      </c>
      <c r="G13" s="23">
        <f t="shared" si="0"/>
        <v>49897</v>
      </c>
      <c r="H13" s="23">
        <f t="shared" si="0"/>
        <v>50923</v>
      </c>
      <c r="I13" s="129">
        <f t="shared" si="0"/>
        <v>49411</v>
      </c>
      <c r="P13" s="226"/>
      <c r="Q13" s="226"/>
    </row>
    <row r="14" spans="2:18" s="59" customFormat="1" ht="6" customHeight="1" x14ac:dyDescent="0.25">
      <c r="B14" s="60"/>
      <c r="C14" s="61"/>
      <c r="D14" s="61"/>
      <c r="E14" s="61"/>
      <c r="F14" s="62"/>
      <c r="G14" s="62"/>
      <c r="K14"/>
      <c r="L14"/>
      <c r="M14"/>
      <c r="N14"/>
      <c r="O14"/>
      <c r="P14" s="226"/>
      <c r="Q14" s="226"/>
      <c r="R14"/>
    </row>
    <row r="15" spans="2:18" x14ac:dyDescent="0.25">
      <c r="B15" s="271" t="s">
        <v>137</v>
      </c>
      <c r="C15" s="271"/>
      <c r="D15" s="271"/>
      <c r="E15" s="271"/>
      <c r="F15" s="271"/>
      <c r="G15" s="271"/>
      <c r="H15" s="271"/>
      <c r="I15" s="271"/>
      <c r="P15" s="226"/>
      <c r="Q15" s="226"/>
    </row>
    <row r="16" spans="2:18" ht="22.5" customHeight="1" x14ac:dyDescent="0.25">
      <c r="B16" s="246" t="s">
        <v>142</v>
      </c>
      <c r="C16" s="246"/>
      <c r="D16" s="246"/>
      <c r="E16" s="246"/>
      <c r="F16" s="246"/>
      <c r="G16" s="246"/>
      <c r="H16" s="246"/>
      <c r="I16" s="246"/>
      <c r="J16" s="91"/>
      <c r="P16" s="226"/>
      <c r="Q16" s="226"/>
    </row>
    <row r="17" spans="2:16" ht="24" customHeight="1" x14ac:dyDescent="0.25">
      <c r="B17" s="246" t="s">
        <v>308</v>
      </c>
      <c r="C17" s="246"/>
      <c r="D17" s="246"/>
      <c r="E17" s="246"/>
      <c r="F17" s="246"/>
      <c r="G17" s="246"/>
      <c r="H17" s="246"/>
      <c r="I17" s="246"/>
      <c r="J17" s="224"/>
      <c r="P17" s="226"/>
    </row>
    <row r="18" spans="2:16" x14ac:dyDescent="0.25">
      <c r="B18" s="271" t="s">
        <v>309</v>
      </c>
      <c r="C18" s="271"/>
      <c r="D18" s="271"/>
      <c r="E18" s="271"/>
      <c r="F18" s="271"/>
      <c r="G18" s="271"/>
      <c r="H18" s="271"/>
      <c r="I18" s="271"/>
      <c r="J18" s="271"/>
      <c r="P18" s="226"/>
    </row>
    <row r="19" spans="2:16" ht="22.5" customHeight="1" x14ac:dyDescent="0.25">
      <c r="B19" s="246" t="s">
        <v>144</v>
      </c>
      <c r="C19" s="246"/>
      <c r="D19" s="246"/>
      <c r="E19" s="246"/>
      <c r="F19" s="246"/>
      <c r="G19" s="246"/>
      <c r="H19" s="246"/>
      <c r="I19" s="246"/>
      <c r="J19" s="91"/>
    </row>
    <row r="20" spans="2:16" ht="12.75" customHeight="1" x14ac:dyDescent="0.25">
      <c r="B20" s="91" t="s">
        <v>310</v>
      </c>
      <c r="C20" s="16"/>
      <c r="D20" s="16"/>
      <c r="E20" s="16"/>
      <c r="F20" s="27"/>
      <c r="G20" s="27"/>
      <c r="H20" s="27"/>
      <c r="I20" s="27"/>
    </row>
    <row r="21" spans="2:16" ht="22.5" customHeight="1" x14ac:dyDescent="0.25">
      <c r="B21" s="246" t="s">
        <v>145</v>
      </c>
      <c r="C21" s="246"/>
      <c r="D21" s="246"/>
      <c r="E21" s="246"/>
      <c r="F21" s="246"/>
      <c r="G21" s="246"/>
      <c r="H21" s="246"/>
      <c r="I21" s="246"/>
      <c r="J21" s="91"/>
    </row>
    <row r="22" spans="2:16" ht="30" customHeight="1" x14ac:dyDescent="0.25">
      <c r="B22" s="230" t="s">
        <v>267</v>
      </c>
      <c r="C22" s="230"/>
      <c r="D22" s="230"/>
      <c r="E22" s="230"/>
      <c r="F22" s="230"/>
      <c r="G22" s="230"/>
      <c r="H22" s="230"/>
      <c r="I22" s="230"/>
    </row>
    <row r="23" spans="2:16" x14ac:dyDescent="0.25">
      <c r="B23" s="5"/>
      <c r="C23" s="5"/>
      <c r="D23" s="5"/>
      <c r="E23" s="5"/>
      <c r="F23" s="5"/>
      <c r="G23" s="5"/>
      <c r="H23" s="5"/>
      <c r="I23" s="5"/>
    </row>
    <row r="24" spans="2:16" x14ac:dyDescent="0.25">
      <c r="B24" s="54" t="s">
        <v>160</v>
      </c>
      <c r="C24" s="17"/>
      <c r="D24" s="17"/>
      <c r="E24" s="17"/>
      <c r="F24" s="14"/>
      <c r="G24" s="14"/>
      <c r="H24" s="14"/>
      <c r="I24" s="14"/>
    </row>
    <row r="25" spans="2:16" s="87" customFormat="1" ht="19.5" customHeight="1" x14ac:dyDescent="0.25">
      <c r="B25" s="48" t="s">
        <v>289</v>
      </c>
      <c r="C25" s="123"/>
      <c r="D25" s="123"/>
      <c r="E25" s="123"/>
      <c r="F25" s="124"/>
      <c r="G25" s="124"/>
      <c r="H25" s="124"/>
      <c r="I25" s="124"/>
    </row>
    <row r="26" spans="2:16" ht="63.75" customHeight="1" x14ac:dyDescent="0.25">
      <c r="B26" s="283" t="s">
        <v>47</v>
      </c>
      <c r="C26" s="287" t="s">
        <v>247</v>
      </c>
      <c r="D26" s="288"/>
      <c r="E26" s="287" t="s">
        <v>250</v>
      </c>
      <c r="F26" s="289"/>
      <c r="G26" s="167" t="s">
        <v>136</v>
      </c>
      <c r="H26" s="280" t="s">
        <v>311</v>
      </c>
    </row>
    <row r="27" spans="2:16" ht="48.75" customHeight="1" x14ac:dyDescent="0.25">
      <c r="B27" s="284"/>
      <c r="C27" s="213" t="s">
        <v>252</v>
      </c>
      <c r="D27" s="79" t="s">
        <v>304</v>
      </c>
      <c r="E27" s="79" t="s">
        <v>305</v>
      </c>
      <c r="F27" s="79" t="s">
        <v>306</v>
      </c>
      <c r="G27" s="81" t="s">
        <v>307</v>
      </c>
      <c r="H27" s="281"/>
    </row>
    <row r="28" spans="2:16" ht="18" customHeight="1" x14ac:dyDescent="0.25">
      <c r="B28" s="24" t="s">
        <v>40</v>
      </c>
      <c r="C28" s="82">
        <f>D6/C6</f>
        <v>0.9728313748970886</v>
      </c>
      <c r="D28" s="82">
        <f>D6/E6</f>
        <v>0.99624434735954626</v>
      </c>
      <c r="E28" s="82">
        <f>F6/E6</f>
        <v>0.99670422319307117</v>
      </c>
      <c r="F28" s="82">
        <f>G6/E6</f>
        <v>0.94696098720012267</v>
      </c>
      <c r="G28" s="82">
        <f>H6/E6</f>
        <v>0.99409826013642988</v>
      </c>
      <c r="H28" s="147">
        <f>I6/E6</f>
        <v>0.94182570705909407</v>
      </c>
    </row>
    <row r="29" spans="2:16" ht="18" customHeight="1" x14ac:dyDescent="0.25">
      <c r="B29" s="19" t="s">
        <v>41</v>
      </c>
      <c r="C29" s="82">
        <f t="shared" ref="C29:C35" si="2">D7/C7</f>
        <v>0.97563012450652897</v>
      </c>
      <c r="D29" s="82">
        <f t="shared" ref="D29:D35" si="3">D7/E7</f>
        <v>0.99658782473827068</v>
      </c>
      <c r="E29" s="82">
        <f t="shared" ref="E29:E35" si="4">F7/E7</f>
        <v>0.9968204730515704</v>
      </c>
      <c r="F29" s="82">
        <f t="shared" ref="F29:F35" si="5">G7/E7</f>
        <v>0.98557580457541683</v>
      </c>
      <c r="G29" s="82">
        <f t="shared" ref="G29:G35" si="6">H7/E7</f>
        <v>0.99635517642497096</v>
      </c>
      <c r="H29" s="147">
        <f t="shared" ref="H29:H35" si="7">I7/E7</f>
        <v>0.97890655292749129</v>
      </c>
    </row>
    <row r="30" spans="2:16" ht="18" customHeight="1" x14ac:dyDescent="0.25">
      <c r="B30" s="19" t="s">
        <v>42</v>
      </c>
      <c r="C30" s="82">
        <f t="shared" si="2"/>
        <v>0.94845605700712587</v>
      </c>
      <c r="D30" s="82">
        <f t="shared" si="3"/>
        <v>0.99442147731234742</v>
      </c>
      <c r="E30" s="82">
        <f t="shared" si="4"/>
        <v>0.9904368182497385</v>
      </c>
      <c r="F30" s="82">
        <f t="shared" si="5"/>
        <v>0.98181999302684664</v>
      </c>
      <c r="G30" s="82">
        <f t="shared" si="6"/>
        <v>0.99103451710912982</v>
      </c>
      <c r="H30" s="147">
        <f t="shared" si="7"/>
        <v>0.96991582407730237</v>
      </c>
    </row>
    <row r="31" spans="2:16" ht="18" customHeight="1" x14ac:dyDescent="0.25">
      <c r="B31" s="19" t="s">
        <v>130</v>
      </c>
      <c r="C31" s="82">
        <f t="shared" si="2"/>
        <v>0.97241752298539752</v>
      </c>
      <c r="D31" s="82">
        <f t="shared" si="3"/>
        <v>0.99612188365650967</v>
      </c>
      <c r="E31" s="82">
        <f t="shared" si="4"/>
        <v>0.99667590027700836</v>
      </c>
      <c r="F31" s="82">
        <f t="shared" si="5"/>
        <v>0.98005540166204985</v>
      </c>
      <c r="G31" s="82">
        <f t="shared" si="6"/>
        <v>0.99556786703601108</v>
      </c>
      <c r="H31" s="147">
        <f t="shared" si="7"/>
        <v>0.96731301939058167</v>
      </c>
    </row>
    <row r="32" spans="2:16" ht="18" customHeight="1" x14ac:dyDescent="0.25">
      <c r="B32" s="19" t="s">
        <v>131</v>
      </c>
      <c r="C32" s="82">
        <f t="shared" si="2"/>
        <v>0.96541002720559654</v>
      </c>
      <c r="D32" s="82">
        <f t="shared" si="3"/>
        <v>0.99479375250300361</v>
      </c>
      <c r="E32" s="82">
        <f t="shared" si="4"/>
        <v>0.99359231077292753</v>
      </c>
      <c r="F32" s="82">
        <f t="shared" si="5"/>
        <v>0.98518221866239486</v>
      </c>
      <c r="G32" s="82">
        <f t="shared" si="6"/>
        <v>0.99519423307969568</v>
      </c>
      <c r="H32" s="147">
        <f t="shared" si="7"/>
        <v>0.97396876251501807</v>
      </c>
    </row>
    <row r="33" spans="2:10" ht="18" customHeight="1" x14ac:dyDescent="0.25">
      <c r="B33" s="19" t="s">
        <v>43</v>
      </c>
      <c r="C33" s="82">
        <f t="shared" si="2"/>
        <v>0.95545977011494254</v>
      </c>
      <c r="D33" s="82">
        <f t="shared" si="3"/>
        <v>0.98958333333333337</v>
      </c>
      <c r="E33" s="82">
        <f t="shared" si="4"/>
        <v>0.9866071428571429</v>
      </c>
      <c r="F33" s="82">
        <f t="shared" si="5"/>
        <v>0.9732142857142857</v>
      </c>
      <c r="G33" s="82">
        <f t="shared" si="6"/>
        <v>0.98809523809523814</v>
      </c>
      <c r="H33" s="147">
        <f t="shared" si="7"/>
        <v>0.9330357142857143</v>
      </c>
    </row>
    <row r="34" spans="2:10" ht="18" customHeight="1" x14ac:dyDescent="0.25">
      <c r="B34" s="19" t="s">
        <v>44</v>
      </c>
      <c r="C34" s="82">
        <f t="shared" si="2"/>
        <v>0.98897058823529416</v>
      </c>
      <c r="D34" s="82">
        <f t="shared" si="3"/>
        <v>0.99261992619926198</v>
      </c>
      <c r="E34" s="82">
        <f t="shared" si="4"/>
        <v>0.96309963099630991</v>
      </c>
      <c r="F34" s="82">
        <f t="shared" si="5"/>
        <v>0.87822878228782286</v>
      </c>
      <c r="G34" s="82">
        <f t="shared" si="6"/>
        <v>0.96678966789667897</v>
      </c>
      <c r="H34" s="147">
        <f t="shared" si="7"/>
        <v>0.81918819188191883</v>
      </c>
    </row>
    <row r="35" spans="2:10" ht="18" customHeight="1" x14ac:dyDescent="0.25">
      <c r="B35" s="20" t="s">
        <v>0</v>
      </c>
      <c r="C35" s="214">
        <f t="shared" si="2"/>
        <v>0.96332093708115452</v>
      </c>
      <c r="D35" s="83">
        <f t="shared" si="3"/>
        <v>0.995435393258427</v>
      </c>
      <c r="E35" s="83">
        <f t="shared" si="4"/>
        <v>0.99381632334581771</v>
      </c>
      <c r="F35" s="83">
        <f t="shared" si="5"/>
        <v>0.97333411360799005</v>
      </c>
      <c r="G35" s="83">
        <f t="shared" si="6"/>
        <v>0.99334815855181025</v>
      </c>
      <c r="H35" s="227">
        <f t="shared" si="7"/>
        <v>0.96385377652933835</v>
      </c>
    </row>
    <row r="36" spans="2:10" s="59" customFormat="1" ht="6" customHeight="1" x14ac:dyDescent="0.25">
      <c r="B36" s="60"/>
      <c r="C36" s="61"/>
      <c r="D36" s="61"/>
      <c r="E36" s="61"/>
      <c r="F36" s="62"/>
      <c r="G36" s="62"/>
    </row>
    <row r="37" spans="2:10" ht="22.5" customHeight="1" x14ac:dyDescent="0.25">
      <c r="B37" s="246" t="s">
        <v>253</v>
      </c>
      <c r="C37" s="246"/>
      <c r="D37" s="246"/>
      <c r="E37" s="246"/>
      <c r="F37" s="246"/>
      <c r="G37" s="246"/>
      <c r="H37" s="246"/>
      <c r="I37" s="224"/>
    </row>
    <row r="38" spans="2:10" ht="22.5" customHeight="1" x14ac:dyDescent="0.25">
      <c r="B38" s="246" t="s">
        <v>312</v>
      </c>
      <c r="C38" s="246"/>
      <c r="D38" s="246"/>
      <c r="E38" s="246"/>
      <c r="F38" s="246"/>
      <c r="G38" s="246"/>
      <c r="H38" s="246"/>
      <c r="I38" s="224"/>
    </row>
    <row r="39" spans="2:10" ht="22.5" customHeight="1" x14ac:dyDescent="0.25">
      <c r="B39" s="246" t="s">
        <v>313</v>
      </c>
      <c r="C39" s="246"/>
      <c r="D39" s="246"/>
      <c r="E39" s="246"/>
      <c r="F39" s="246"/>
      <c r="G39" s="246"/>
      <c r="H39" s="246"/>
      <c r="I39" s="224"/>
    </row>
    <row r="40" spans="2:10" ht="22.5" customHeight="1" x14ac:dyDescent="0.25">
      <c r="B40" s="246" t="s">
        <v>314</v>
      </c>
      <c r="C40" s="246"/>
      <c r="D40" s="246"/>
      <c r="E40" s="246"/>
      <c r="F40" s="246"/>
      <c r="G40" s="246"/>
      <c r="H40" s="246"/>
      <c r="I40" s="224"/>
    </row>
    <row r="41" spans="2:10" ht="15" customHeight="1" x14ac:dyDescent="0.25">
      <c r="B41" s="246" t="s">
        <v>315</v>
      </c>
      <c r="C41" s="246"/>
      <c r="D41" s="246"/>
      <c r="E41" s="246"/>
      <c r="F41" s="246"/>
      <c r="G41" s="246"/>
      <c r="H41" s="246"/>
      <c r="I41" s="224"/>
    </row>
    <row r="42" spans="2:10" ht="22.5" customHeight="1" x14ac:dyDescent="0.25">
      <c r="B42" s="246" t="s">
        <v>316</v>
      </c>
      <c r="C42" s="246"/>
      <c r="D42" s="246"/>
      <c r="E42" s="246"/>
      <c r="F42" s="246"/>
      <c r="G42" s="246"/>
      <c r="H42" s="246"/>
      <c r="I42" s="224"/>
    </row>
    <row r="43" spans="2:10" ht="30" customHeight="1" x14ac:dyDescent="0.25">
      <c r="B43" s="286" t="s">
        <v>267</v>
      </c>
      <c r="C43" s="286"/>
      <c r="D43" s="286"/>
      <c r="E43" s="286"/>
      <c r="F43" s="286"/>
      <c r="G43" s="286"/>
      <c r="H43" s="286"/>
      <c r="I43" s="182"/>
      <c r="J43" s="182"/>
    </row>
  </sheetData>
  <sheetProtection algorithmName="SHA-512" hashValue="sbE4nwMIl8wQ+gNpwrXMolGtOH3SNgN/io3DPyU7bQ6uyDtSQO82dVgkU8TD5eWAy94fqPX7FRT3PODyM2r3OQ==" saltValue="m6F/0viaYsxrMhusdAkqPA==" spinCount="100000" sheet="1" objects="1" scenarios="1"/>
  <mergeCells count="23">
    <mergeCell ref="B42:H42"/>
    <mergeCell ref="B43:H43"/>
    <mergeCell ref="C26:D26"/>
    <mergeCell ref="E26:F26"/>
    <mergeCell ref="B39:H39"/>
    <mergeCell ref="B40:H40"/>
    <mergeCell ref="B41:H41"/>
    <mergeCell ref="B18:J18"/>
    <mergeCell ref="B37:H37"/>
    <mergeCell ref="B38:H38"/>
    <mergeCell ref="C4:D4"/>
    <mergeCell ref="B15:I15"/>
    <mergeCell ref="I4:I5"/>
    <mergeCell ref="H26:H27"/>
    <mergeCell ref="F4:G4"/>
    <mergeCell ref="B4:B5"/>
    <mergeCell ref="B16:I16"/>
    <mergeCell ref="B17:I17"/>
    <mergeCell ref="B19:I19"/>
    <mergeCell ref="B21:I21"/>
    <mergeCell ref="B22:I22"/>
    <mergeCell ref="B26:B27"/>
    <mergeCell ref="E4:E5"/>
  </mergeCells>
  <printOptions horizontalCentered="1"/>
  <pageMargins left="0.39370078740157483" right="0" top="0.39370078740157483" bottom="0.39370078740157483" header="0.31496062992125984" footer="0.31496062992125984"/>
  <pageSetup paperSize="9" scale="90" fitToHeight="0" orientation="landscape" r:id="rId1"/>
  <rowBreaks count="1" manualBreakCount="1">
    <brk id="23" max="16383" man="1"/>
  </rowBreaks>
  <ignoredErrors>
    <ignoredError sqref="D28:D3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98AA3A"/>
  </sheetPr>
  <dimension ref="A2:J84"/>
  <sheetViews>
    <sheetView showGridLines="0" zoomScaleNormal="100" zoomScaleSheetLayoutView="100" workbookViewId="0">
      <selection activeCell="B4" sqref="B4:B5"/>
    </sheetView>
  </sheetViews>
  <sheetFormatPr baseColWidth="10" defaultRowHeight="15" x14ac:dyDescent="0.25"/>
  <cols>
    <col min="1" max="1" width="6.7109375" customWidth="1"/>
    <col min="2" max="2" width="20.140625" customWidth="1"/>
    <col min="3" max="4" width="17.5703125" customWidth="1"/>
    <col min="5" max="5" width="13.7109375" customWidth="1"/>
    <col min="6" max="7" width="12.85546875" customWidth="1"/>
    <col min="8" max="8" width="13.7109375" customWidth="1"/>
    <col min="9" max="9" width="14.42578125" customWidth="1"/>
    <col min="10" max="10" width="13.5703125" customWidth="1"/>
  </cols>
  <sheetData>
    <row r="2" spans="2:10" ht="15" customHeight="1" x14ac:dyDescent="0.25">
      <c r="B2" s="54" t="s">
        <v>161</v>
      </c>
      <c r="C2" s="17"/>
      <c r="D2" s="14"/>
      <c r="E2" s="14"/>
      <c r="F2" s="14"/>
      <c r="G2" s="14"/>
      <c r="H2" s="14"/>
      <c r="I2" s="14"/>
      <c r="J2" s="14"/>
    </row>
    <row r="3" spans="2:10" ht="17.25" customHeight="1" x14ac:dyDescent="0.25">
      <c r="B3" s="48" t="s">
        <v>290</v>
      </c>
      <c r="C3" s="28"/>
      <c r="D3" s="14"/>
      <c r="E3" s="14"/>
      <c r="F3" s="14"/>
      <c r="G3" s="14"/>
      <c r="H3" s="14"/>
      <c r="I3" s="14"/>
      <c r="J3" s="14"/>
    </row>
    <row r="4" spans="2:10" ht="45" customHeight="1" x14ac:dyDescent="0.25">
      <c r="B4" s="290" t="s">
        <v>121</v>
      </c>
      <c r="C4" s="277" t="s">
        <v>247</v>
      </c>
      <c r="D4" s="277"/>
      <c r="E4" s="272" t="s">
        <v>317</v>
      </c>
      <c r="F4" s="277" t="s">
        <v>123</v>
      </c>
      <c r="G4" s="277"/>
      <c r="H4" s="166" t="s">
        <v>136</v>
      </c>
      <c r="I4" s="278" t="s">
        <v>321</v>
      </c>
    </row>
    <row r="5" spans="2:10" ht="37.5" customHeight="1" x14ac:dyDescent="0.25">
      <c r="B5" s="290"/>
      <c r="C5" s="213" t="s">
        <v>259</v>
      </c>
      <c r="D5" s="213" t="s">
        <v>260</v>
      </c>
      <c r="E5" s="285"/>
      <c r="F5" s="79" t="s">
        <v>318</v>
      </c>
      <c r="G5" s="79" t="s">
        <v>319</v>
      </c>
      <c r="H5" s="79" t="s">
        <v>320</v>
      </c>
      <c r="I5" s="279"/>
    </row>
    <row r="6" spans="2:10" ht="18" customHeight="1" x14ac:dyDescent="0.25">
      <c r="B6" s="50" t="s">
        <v>10</v>
      </c>
      <c r="C6" s="84">
        <v>832</v>
      </c>
      <c r="D6" s="85">
        <v>818</v>
      </c>
      <c r="E6" s="85">
        <v>818</v>
      </c>
      <c r="F6" s="85">
        <v>816</v>
      </c>
      <c r="G6" s="85">
        <v>799</v>
      </c>
      <c r="H6" s="85">
        <v>816</v>
      </c>
      <c r="I6" s="148">
        <v>794</v>
      </c>
      <c r="J6" s="14"/>
    </row>
    <row r="7" spans="2:10" ht="18" customHeight="1" x14ac:dyDescent="0.25">
      <c r="B7" s="50" t="s">
        <v>11</v>
      </c>
      <c r="C7" s="84">
        <v>2314</v>
      </c>
      <c r="D7" s="85">
        <v>2248</v>
      </c>
      <c r="E7" s="85">
        <v>2254</v>
      </c>
      <c r="F7" s="85">
        <v>2242</v>
      </c>
      <c r="G7" s="85">
        <v>2165</v>
      </c>
      <c r="H7" s="85">
        <v>2238</v>
      </c>
      <c r="I7" s="148">
        <v>2147</v>
      </c>
      <c r="J7" s="14"/>
    </row>
    <row r="8" spans="2:10" ht="18" customHeight="1" x14ac:dyDescent="0.25">
      <c r="B8" s="50" t="s">
        <v>12</v>
      </c>
      <c r="C8" s="84">
        <v>934</v>
      </c>
      <c r="D8" s="85">
        <v>895</v>
      </c>
      <c r="E8" s="85">
        <v>899</v>
      </c>
      <c r="F8" s="85">
        <v>899</v>
      </c>
      <c r="G8" s="85">
        <v>881</v>
      </c>
      <c r="H8" s="85">
        <v>896</v>
      </c>
      <c r="I8" s="148">
        <v>876</v>
      </c>
      <c r="J8" s="14"/>
    </row>
    <row r="9" spans="2:10" ht="18" customHeight="1" x14ac:dyDescent="0.25">
      <c r="B9" s="50" t="s">
        <v>13</v>
      </c>
      <c r="C9" s="84">
        <v>3639</v>
      </c>
      <c r="D9" s="85">
        <v>3417</v>
      </c>
      <c r="E9" s="85">
        <v>3440</v>
      </c>
      <c r="F9" s="85">
        <v>3412</v>
      </c>
      <c r="G9" s="85">
        <v>3369</v>
      </c>
      <c r="H9" s="85">
        <v>3410</v>
      </c>
      <c r="I9" s="148">
        <v>3333</v>
      </c>
      <c r="J9" s="14"/>
    </row>
    <row r="10" spans="2:10" ht="18" customHeight="1" x14ac:dyDescent="0.25">
      <c r="B10" s="50" t="s">
        <v>14</v>
      </c>
      <c r="C10" s="84">
        <v>1658</v>
      </c>
      <c r="D10" s="85">
        <v>1619</v>
      </c>
      <c r="E10" s="85">
        <v>1624</v>
      </c>
      <c r="F10" s="85">
        <v>1624</v>
      </c>
      <c r="G10" s="85">
        <v>1596</v>
      </c>
      <c r="H10" s="85">
        <v>1621</v>
      </c>
      <c r="I10" s="148">
        <v>1588</v>
      </c>
      <c r="J10" s="14"/>
    </row>
    <row r="11" spans="2:10" ht="18" customHeight="1" x14ac:dyDescent="0.25">
      <c r="B11" s="50" t="s">
        <v>15</v>
      </c>
      <c r="C11" s="84">
        <v>4136</v>
      </c>
      <c r="D11" s="85">
        <v>4049</v>
      </c>
      <c r="E11" s="85">
        <v>4057</v>
      </c>
      <c r="F11" s="85">
        <v>4048</v>
      </c>
      <c r="G11" s="85">
        <v>4024</v>
      </c>
      <c r="H11" s="85">
        <v>4042</v>
      </c>
      <c r="I11" s="148">
        <v>3994</v>
      </c>
      <c r="J11" s="14"/>
    </row>
    <row r="12" spans="2:10" ht="18" customHeight="1" x14ac:dyDescent="0.25">
      <c r="B12" s="50" t="s">
        <v>16</v>
      </c>
      <c r="C12" s="84">
        <v>839</v>
      </c>
      <c r="D12" s="85">
        <v>806</v>
      </c>
      <c r="E12" s="85">
        <v>812</v>
      </c>
      <c r="F12" s="85">
        <v>805</v>
      </c>
      <c r="G12" s="85">
        <v>784</v>
      </c>
      <c r="H12" s="85">
        <v>803</v>
      </c>
      <c r="I12" s="148">
        <v>774</v>
      </c>
      <c r="J12" s="14"/>
    </row>
    <row r="13" spans="2:10" ht="18" customHeight="1" x14ac:dyDescent="0.25">
      <c r="B13" s="50" t="s">
        <v>17</v>
      </c>
      <c r="C13" s="84">
        <v>3138</v>
      </c>
      <c r="D13" s="85">
        <v>3012</v>
      </c>
      <c r="E13" s="85">
        <v>3030</v>
      </c>
      <c r="F13" s="85">
        <v>3017</v>
      </c>
      <c r="G13" s="85">
        <v>2922</v>
      </c>
      <c r="H13" s="85">
        <v>3008</v>
      </c>
      <c r="I13" s="148">
        <v>2891</v>
      </c>
      <c r="J13" s="14"/>
    </row>
    <row r="14" spans="2:10" ht="18" customHeight="1" x14ac:dyDescent="0.25">
      <c r="B14" s="50" t="s">
        <v>18</v>
      </c>
      <c r="C14" s="84">
        <v>1118</v>
      </c>
      <c r="D14" s="85">
        <v>1095</v>
      </c>
      <c r="E14" s="85">
        <v>1097</v>
      </c>
      <c r="F14" s="85">
        <v>1097</v>
      </c>
      <c r="G14" s="85">
        <v>1066</v>
      </c>
      <c r="H14" s="85">
        <v>1095</v>
      </c>
      <c r="I14" s="148">
        <v>1059</v>
      </c>
      <c r="J14" s="14"/>
    </row>
    <row r="15" spans="2:10" ht="18" customHeight="1" x14ac:dyDescent="0.25">
      <c r="B15" s="50" t="s">
        <v>19</v>
      </c>
      <c r="C15" s="84">
        <v>1692</v>
      </c>
      <c r="D15" s="85">
        <v>1647</v>
      </c>
      <c r="E15" s="85">
        <v>1653</v>
      </c>
      <c r="F15" s="85">
        <v>1650</v>
      </c>
      <c r="G15" s="85">
        <v>1619</v>
      </c>
      <c r="H15" s="85">
        <v>1648</v>
      </c>
      <c r="I15" s="148">
        <v>1610</v>
      </c>
      <c r="J15" s="14"/>
    </row>
    <row r="16" spans="2:10" ht="18" customHeight="1" x14ac:dyDescent="0.25">
      <c r="B16" s="50" t="s">
        <v>20</v>
      </c>
      <c r="C16" s="84">
        <v>1707</v>
      </c>
      <c r="D16" s="85">
        <v>1645</v>
      </c>
      <c r="E16" s="85">
        <v>1653</v>
      </c>
      <c r="F16" s="85">
        <v>1649</v>
      </c>
      <c r="G16" s="85">
        <v>1629</v>
      </c>
      <c r="H16" s="85">
        <v>1645</v>
      </c>
      <c r="I16" s="148">
        <v>1605</v>
      </c>
      <c r="J16" s="14"/>
    </row>
    <row r="17" spans="2:10" ht="18" customHeight="1" x14ac:dyDescent="0.25">
      <c r="B17" s="50" t="s">
        <v>21</v>
      </c>
      <c r="C17" s="84">
        <v>2546</v>
      </c>
      <c r="D17" s="85">
        <v>2437</v>
      </c>
      <c r="E17" s="85">
        <v>2455</v>
      </c>
      <c r="F17" s="85">
        <v>2448</v>
      </c>
      <c r="G17" s="85">
        <v>2322</v>
      </c>
      <c r="H17" s="85">
        <v>2443</v>
      </c>
      <c r="I17" s="148">
        <v>2290</v>
      </c>
      <c r="J17" s="14"/>
    </row>
    <row r="18" spans="2:10" ht="18" customHeight="1" x14ac:dyDescent="0.25">
      <c r="B18" s="50" t="s">
        <v>22</v>
      </c>
      <c r="C18" s="84">
        <v>3736</v>
      </c>
      <c r="D18" s="85">
        <v>3584</v>
      </c>
      <c r="E18" s="85">
        <v>3592</v>
      </c>
      <c r="F18" s="85">
        <v>3566</v>
      </c>
      <c r="G18" s="85">
        <v>3483</v>
      </c>
      <c r="H18" s="85">
        <v>3564</v>
      </c>
      <c r="I18" s="148">
        <v>3453</v>
      </c>
      <c r="J18" s="14"/>
    </row>
    <row r="19" spans="2:10" ht="18" customHeight="1" x14ac:dyDescent="0.25">
      <c r="B19" s="50" t="s">
        <v>23</v>
      </c>
      <c r="C19" s="84">
        <v>1645</v>
      </c>
      <c r="D19" s="85">
        <v>1583</v>
      </c>
      <c r="E19" s="85">
        <v>1593</v>
      </c>
      <c r="F19" s="85">
        <v>1585</v>
      </c>
      <c r="G19" s="85">
        <v>1563</v>
      </c>
      <c r="H19" s="85">
        <v>1585</v>
      </c>
      <c r="I19" s="148">
        <v>1534</v>
      </c>
      <c r="J19" s="14"/>
    </row>
    <row r="20" spans="2:10" ht="18" customHeight="1" x14ac:dyDescent="0.25">
      <c r="B20" s="50" t="s">
        <v>24</v>
      </c>
      <c r="C20" s="84">
        <v>10175</v>
      </c>
      <c r="D20" s="85">
        <v>9673</v>
      </c>
      <c r="E20" s="85">
        <v>9739</v>
      </c>
      <c r="F20" s="85">
        <v>9580</v>
      </c>
      <c r="G20" s="85">
        <v>9337</v>
      </c>
      <c r="H20" s="85">
        <v>9618</v>
      </c>
      <c r="I20" s="148">
        <v>9229</v>
      </c>
      <c r="J20" s="14"/>
    </row>
    <row r="21" spans="2:10" ht="18" customHeight="1" x14ac:dyDescent="0.25">
      <c r="B21" s="50" t="s">
        <v>35</v>
      </c>
      <c r="C21" s="84">
        <v>1776</v>
      </c>
      <c r="D21" s="85">
        <v>1724</v>
      </c>
      <c r="E21" s="85">
        <v>1729</v>
      </c>
      <c r="F21" s="85">
        <v>1722</v>
      </c>
      <c r="G21" s="85">
        <v>1697</v>
      </c>
      <c r="H21" s="85">
        <v>1720</v>
      </c>
      <c r="I21" s="148">
        <v>1680</v>
      </c>
      <c r="J21" s="14"/>
    </row>
    <row r="22" spans="2:10" ht="18" customHeight="1" x14ac:dyDescent="0.25">
      <c r="B22" s="50" t="s">
        <v>25</v>
      </c>
      <c r="C22" s="84">
        <v>1087</v>
      </c>
      <c r="D22" s="85">
        <v>1069</v>
      </c>
      <c r="E22" s="85">
        <v>1071</v>
      </c>
      <c r="F22" s="85">
        <v>1067</v>
      </c>
      <c r="G22" s="85">
        <v>1063</v>
      </c>
      <c r="H22" s="85">
        <v>1067</v>
      </c>
      <c r="I22" s="148">
        <v>1057</v>
      </c>
      <c r="J22" s="14"/>
    </row>
    <row r="23" spans="2:10" ht="18" customHeight="1" x14ac:dyDescent="0.25">
      <c r="B23" s="50" t="s">
        <v>26</v>
      </c>
      <c r="C23" s="84">
        <v>319</v>
      </c>
      <c r="D23" s="85">
        <v>316</v>
      </c>
      <c r="E23" s="85">
        <v>316</v>
      </c>
      <c r="F23" s="85">
        <v>316</v>
      </c>
      <c r="G23" s="85">
        <v>304</v>
      </c>
      <c r="H23" s="85">
        <v>315</v>
      </c>
      <c r="I23" s="148">
        <v>300</v>
      </c>
      <c r="J23" s="14"/>
    </row>
    <row r="24" spans="2:10" ht="18" customHeight="1" x14ac:dyDescent="0.25">
      <c r="B24" s="50" t="s">
        <v>27</v>
      </c>
      <c r="C24" s="84">
        <v>351</v>
      </c>
      <c r="D24" s="85">
        <v>330</v>
      </c>
      <c r="E24" s="85">
        <v>331</v>
      </c>
      <c r="F24" s="85">
        <v>329</v>
      </c>
      <c r="G24" s="85">
        <v>318</v>
      </c>
      <c r="H24" s="85">
        <v>329</v>
      </c>
      <c r="I24" s="148">
        <v>316</v>
      </c>
      <c r="J24" s="14"/>
    </row>
    <row r="25" spans="2:10" ht="18" customHeight="1" x14ac:dyDescent="0.25">
      <c r="B25" s="50" t="s">
        <v>28</v>
      </c>
      <c r="C25" s="84">
        <v>520</v>
      </c>
      <c r="D25" s="85">
        <v>509</v>
      </c>
      <c r="E25" s="85">
        <v>510</v>
      </c>
      <c r="F25" s="85">
        <v>509</v>
      </c>
      <c r="G25" s="85">
        <v>499</v>
      </c>
      <c r="H25" s="85">
        <v>508</v>
      </c>
      <c r="I25" s="148">
        <v>494</v>
      </c>
      <c r="J25" s="14"/>
    </row>
    <row r="26" spans="2:10" ht="18" customHeight="1" x14ac:dyDescent="0.25">
      <c r="B26" s="50" t="s">
        <v>29</v>
      </c>
      <c r="C26" s="84">
        <v>2731</v>
      </c>
      <c r="D26" s="85">
        <v>2671</v>
      </c>
      <c r="E26" s="85">
        <v>2675</v>
      </c>
      <c r="F26" s="85">
        <v>2667</v>
      </c>
      <c r="G26" s="85">
        <v>2655</v>
      </c>
      <c r="H26" s="85">
        <v>2664</v>
      </c>
      <c r="I26" s="148">
        <v>2635</v>
      </c>
      <c r="J26" s="14"/>
    </row>
    <row r="27" spans="2:10" ht="18" customHeight="1" x14ac:dyDescent="0.25">
      <c r="B27" s="50" t="s">
        <v>30</v>
      </c>
      <c r="C27" s="84">
        <v>2757</v>
      </c>
      <c r="D27" s="85">
        <v>2668</v>
      </c>
      <c r="E27" s="85">
        <v>2684</v>
      </c>
      <c r="F27" s="85">
        <v>2677</v>
      </c>
      <c r="G27" s="85">
        <v>2643</v>
      </c>
      <c r="H27" s="85">
        <v>2669</v>
      </c>
      <c r="I27" s="148">
        <v>2617</v>
      </c>
      <c r="J27" s="14"/>
    </row>
    <row r="28" spans="2:10" ht="18" customHeight="1" x14ac:dyDescent="0.25">
      <c r="B28" s="50" t="s">
        <v>31</v>
      </c>
      <c r="C28" s="84">
        <v>1285</v>
      </c>
      <c r="D28" s="85">
        <v>1255</v>
      </c>
      <c r="E28" s="85">
        <v>1260</v>
      </c>
      <c r="F28" s="85">
        <v>1260</v>
      </c>
      <c r="G28" s="85">
        <v>1239</v>
      </c>
      <c r="H28" s="85">
        <v>1259</v>
      </c>
      <c r="I28" s="148">
        <v>1231</v>
      </c>
      <c r="J28" s="14"/>
    </row>
    <row r="29" spans="2:10" ht="18" customHeight="1" x14ac:dyDescent="0.25">
      <c r="B29" s="50" t="s">
        <v>32</v>
      </c>
      <c r="C29" s="84">
        <v>998</v>
      </c>
      <c r="D29" s="85">
        <v>938</v>
      </c>
      <c r="E29" s="85">
        <v>947</v>
      </c>
      <c r="F29" s="85">
        <v>938</v>
      </c>
      <c r="G29" s="85">
        <v>909</v>
      </c>
      <c r="H29" s="85">
        <v>937</v>
      </c>
      <c r="I29" s="148">
        <v>898</v>
      </c>
      <c r="J29" s="14"/>
    </row>
    <row r="30" spans="2:10" ht="18" customHeight="1" x14ac:dyDescent="0.25">
      <c r="B30" s="50" t="s">
        <v>33</v>
      </c>
      <c r="C30" s="84">
        <v>309</v>
      </c>
      <c r="D30" s="85">
        <v>307</v>
      </c>
      <c r="E30" s="85">
        <v>308</v>
      </c>
      <c r="F30" s="85">
        <v>308</v>
      </c>
      <c r="G30" s="85">
        <v>304</v>
      </c>
      <c r="H30" s="85">
        <v>308</v>
      </c>
      <c r="I30" s="148">
        <v>303</v>
      </c>
      <c r="J30" s="14"/>
    </row>
    <row r="31" spans="2:10" ht="18" customHeight="1" x14ac:dyDescent="0.25">
      <c r="B31" s="50" t="s">
        <v>34</v>
      </c>
      <c r="C31" s="84">
        <v>731</v>
      </c>
      <c r="D31" s="85">
        <v>715</v>
      </c>
      <c r="E31" s="85">
        <v>717</v>
      </c>
      <c r="F31" s="85">
        <v>716</v>
      </c>
      <c r="G31" s="85">
        <v>707</v>
      </c>
      <c r="H31" s="85">
        <v>715</v>
      </c>
      <c r="I31" s="148">
        <v>703</v>
      </c>
      <c r="J31" s="14"/>
    </row>
    <row r="32" spans="2:10" ht="18" customHeight="1" x14ac:dyDescent="0.25">
      <c r="B32" s="51" t="s">
        <v>0</v>
      </c>
      <c r="C32" s="53">
        <f>SUM(C6:C31)</f>
        <v>52973</v>
      </c>
      <c r="D32" s="53">
        <f t="shared" ref="D32:H32" si="0">SUM(D6:D31)</f>
        <v>51030</v>
      </c>
      <c r="E32" s="53">
        <f t="shared" si="0"/>
        <v>51264</v>
      </c>
      <c r="F32" s="53">
        <f t="shared" si="0"/>
        <v>50947</v>
      </c>
      <c r="G32" s="53">
        <f t="shared" si="0"/>
        <v>49897</v>
      </c>
      <c r="H32" s="53">
        <f t="shared" si="0"/>
        <v>50923</v>
      </c>
      <c r="I32" s="149">
        <v>49411</v>
      </c>
      <c r="J32" s="14"/>
    </row>
    <row r="33" spans="1:10" ht="6" customHeight="1" x14ac:dyDescent="0.25">
      <c r="A33" s="59"/>
      <c r="B33" s="60"/>
      <c r="C33" s="61"/>
      <c r="D33" s="62"/>
      <c r="E33" s="62"/>
      <c r="F33" s="62"/>
      <c r="G33" s="63"/>
      <c r="H33" s="62"/>
      <c r="I33" s="62"/>
      <c r="J33" s="59"/>
    </row>
    <row r="34" spans="1:10" x14ac:dyDescent="0.25">
      <c r="B34" s="49" t="s">
        <v>124</v>
      </c>
      <c r="C34" s="3"/>
    </row>
    <row r="35" spans="1:10" x14ac:dyDescent="0.25">
      <c r="B35" s="271" t="s">
        <v>138</v>
      </c>
      <c r="C35" s="271"/>
      <c r="D35" s="271"/>
      <c r="E35" s="271"/>
      <c r="F35" s="271"/>
      <c r="G35" s="271"/>
      <c r="H35" s="271"/>
      <c r="I35" s="271"/>
    </row>
    <row r="36" spans="1:10" ht="22.5" customHeight="1" x14ac:dyDescent="0.25">
      <c r="B36" s="245" t="s">
        <v>143</v>
      </c>
      <c r="C36" s="245"/>
      <c r="D36" s="245"/>
      <c r="E36" s="245"/>
      <c r="F36" s="245"/>
      <c r="G36" s="245"/>
      <c r="H36" s="245"/>
      <c r="I36" s="245"/>
      <c r="J36" s="16"/>
    </row>
    <row r="37" spans="1:10" ht="22.5" customHeight="1" x14ac:dyDescent="0.25">
      <c r="B37" s="246" t="s">
        <v>322</v>
      </c>
      <c r="C37" s="246"/>
      <c r="D37" s="246"/>
      <c r="E37" s="246"/>
      <c r="F37" s="246"/>
      <c r="G37" s="246"/>
      <c r="H37" s="246"/>
      <c r="I37" s="246"/>
      <c r="J37" s="224"/>
    </row>
    <row r="38" spans="1:10" ht="15" customHeight="1" x14ac:dyDescent="0.25">
      <c r="B38" s="246" t="s">
        <v>323</v>
      </c>
      <c r="C38" s="246"/>
      <c r="D38" s="246"/>
      <c r="E38" s="246"/>
      <c r="F38" s="246"/>
      <c r="G38" s="246"/>
      <c r="H38" s="246"/>
      <c r="I38" s="246"/>
      <c r="J38" s="224"/>
    </row>
    <row r="39" spans="1:10" ht="22.5" customHeight="1" x14ac:dyDescent="0.25">
      <c r="B39" s="271" t="s">
        <v>324</v>
      </c>
      <c r="C39" s="271"/>
      <c r="D39" s="271"/>
      <c r="E39" s="271"/>
      <c r="F39" s="271"/>
      <c r="G39" s="271"/>
      <c r="H39" s="271"/>
      <c r="I39" s="271"/>
    </row>
    <row r="40" spans="1:10" ht="12.75" customHeight="1" x14ac:dyDescent="0.25">
      <c r="B40" s="91" t="s">
        <v>325</v>
      </c>
      <c r="C40" s="16"/>
      <c r="D40" s="16"/>
      <c r="E40" s="16"/>
      <c r="F40" s="27"/>
      <c r="G40" s="27"/>
      <c r="H40" s="27"/>
      <c r="I40" s="27"/>
    </row>
    <row r="41" spans="1:10" ht="23.25" customHeight="1" x14ac:dyDescent="0.25">
      <c r="B41" s="236" t="s">
        <v>326</v>
      </c>
      <c r="C41" s="236"/>
      <c r="D41" s="236"/>
      <c r="E41" s="236"/>
      <c r="F41" s="236"/>
      <c r="G41" s="236"/>
      <c r="H41" s="236"/>
      <c r="I41" s="236"/>
    </row>
    <row r="42" spans="1:10" ht="30" customHeight="1" x14ac:dyDescent="0.25">
      <c r="B42" s="230" t="s">
        <v>267</v>
      </c>
      <c r="C42" s="230"/>
      <c r="D42" s="230"/>
      <c r="E42" s="230"/>
      <c r="F42" s="230"/>
      <c r="G42" s="230"/>
      <c r="H42" s="230"/>
      <c r="I42" s="230"/>
    </row>
    <row r="43" spans="1:10" ht="15" customHeight="1" x14ac:dyDescent="0.25">
      <c r="B43" s="93"/>
      <c r="C43" s="3"/>
    </row>
    <row r="44" spans="1:10" ht="15" customHeight="1" x14ac:dyDescent="0.25">
      <c r="A44" s="87"/>
      <c r="B44" s="181" t="s">
        <v>162</v>
      </c>
      <c r="C44" s="215"/>
      <c r="D44" s="124"/>
      <c r="E44" s="124"/>
      <c r="F44" s="124"/>
      <c r="G44" s="124"/>
      <c r="H44" s="124"/>
      <c r="I44" s="124"/>
      <c r="J44" s="124"/>
    </row>
    <row r="45" spans="1:10" ht="18" customHeight="1" x14ac:dyDescent="0.25">
      <c r="A45" s="87"/>
      <c r="B45" s="123" t="s">
        <v>135</v>
      </c>
      <c r="C45" s="123"/>
      <c r="D45" s="124"/>
      <c r="E45" s="124"/>
      <c r="F45" s="124"/>
      <c r="G45" s="124"/>
      <c r="H45" s="124"/>
      <c r="I45" s="124"/>
      <c r="J45" s="124"/>
    </row>
    <row r="46" spans="1:10" ht="64.5" customHeight="1" x14ac:dyDescent="0.25">
      <c r="B46" s="290" t="s">
        <v>121</v>
      </c>
      <c r="C46" s="287" t="s">
        <v>247</v>
      </c>
      <c r="D46" s="288"/>
      <c r="E46" s="287" t="s">
        <v>258</v>
      </c>
      <c r="F46" s="288"/>
      <c r="G46" s="167" t="s">
        <v>136</v>
      </c>
      <c r="H46" s="280" t="s">
        <v>331</v>
      </c>
    </row>
    <row r="47" spans="1:10" ht="51.75" customHeight="1" x14ac:dyDescent="0.25">
      <c r="B47" s="290"/>
      <c r="C47" s="213" t="s">
        <v>261</v>
      </c>
      <c r="D47" s="79" t="s">
        <v>327</v>
      </c>
      <c r="E47" s="79" t="s">
        <v>328</v>
      </c>
      <c r="F47" s="79" t="s">
        <v>329</v>
      </c>
      <c r="G47" s="81" t="s">
        <v>330</v>
      </c>
      <c r="H47" s="281"/>
    </row>
    <row r="48" spans="1:10" ht="18" customHeight="1" x14ac:dyDescent="0.25">
      <c r="B48" s="50" t="s">
        <v>10</v>
      </c>
      <c r="C48" s="96">
        <f t="shared" ref="C48:C74" si="1">D6/C6</f>
        <v>0.98317307692307687</v>
      </c>
      <c r="D48" s="96">
        <f>D6/E6</f>
        <v>1</v>
      </c>
      <c r="E48" s="96">
        <f>F6/E6</f>
        <v>0.99755501222493892</v>
      </c>
      <c r="F48" s="96">
        <f>G6/E6</f>
        <v>0.97677261613691935</v>
      </c>
      <c r="G48" s="96">
        <f>H6/E6</f>
        <v>0.99755501222493892</v>
      </c>
      <c r="H48" s="98">
        <f>I6/E6</f>
        <v>0.97066014669926648</v>
      </c>
      <c r="J48" s="14"/>
    </row>
    <row r="49" spans="2:10" ht="18" customHeight="1" x14ac:dyDescent="0.25">
      <c r="B49" s="50" t="s">
        <v>11</v>
      </c>
      <c r="C49" s="96">
        <f t="shared" si="1"/>
        <v>0.97147796024200517</v>
      </c>
      <c r="D49" s="96">
        <f t="shared" ref="D49:D74" si="2">D7/E7</f>
        <v>0.99733806566104699</v>
      </c>
      <c r="E49" s="96">
        <f t="shared" ref="E49:E74" si="3">F7/E7</f>
        <v>0.99467613132209409</v>
      </c>
      <c r="F49" s="96">
        <f t="shared" ref="F49:F74" si="4">G7/E7</f>
        <v>0.96051464063886427</v>
      </c>
      <c r="G49" s="96">
        <f t="shared" ref="G49:G74" si="5">H7/E7</f>
        <v>0.99290150842945879</v>
      </c>
      <c r="H49" s="98">
        <f t="shared" ref="H49:H74" si="6">I7/E7</f>
        <v>0.95252883762200535</v>
      </c>
      <c r="J49" s="14"/>
    </row>
    <row r="50" spans="2:10" ht="18" customHeight="1" x14ac:dyDescent="0.25">
      <c r="B50" s="50" t="s">
        <v>12</v>
      </c>
      <c r="C50" s="96">
        <f t="shared" si="1"/>
        <v>0.95824411134903642</v>
      </c>
      <c r="D50" s="96">
        <f t="shared" si="2"/>
        <v>0.99555061179087878</v>
      </c>
      <c r="E50" s="96">
        <f t="shared" si="3"/>
        <v>1</v>
      </c>
      <c r="F50" s="96">
        <f t="shared" si="4"/>
        <v>0.9799777530589544</v>
      </c>
      <c r="G50" s="96">
        <f t="shared" si="5"/>
        <v>0.99666295884315903</v>
      </c>
      <c r="H50" s="98">
        <f t="shared" si="6"/>
        <v>0.97441601779755282</v>
      </c>
      <c r="J50" s="14"/>
    </row>
    <row r="51" spans="2:10" ht="18" customHeight="1" x14ac:dyDescent="0.25">
      <c r="B51" s="50" t="s">
        <v>13</v>
      </c>
      <c r="C51" s="96">
        <f t="shared" si="1"/>
        <v>0.93899422918384168</v>
      </c>
      <c r="D51" s="96">
        <f t="shared" si="2"/>
        <v>0.99331395348837215</v>
      </c>
      <c r="E51" s="96">
        <f t="shared" si="3"/>
        <v>0.99186046511627912</v>
      </c>
      <c r="F51" s="96">
        <f t="shared" si="4"/>
        <v>0.97936046511627906</v>
      </c>
      <c r="G51" s="96">
        <f t="shared" si="5"/>
        <v>0.99127906976744184</v>
      </c>
      <c r="H51" s="98">
        <f t="shared" si="6"/>
        <v>0.96889534883720929</v>
      </c>
      <c r="J51" s="14"/>
    </row>
    <row r="52" spans="2:10" ht="18" customHeight="1" x14ac:dyDescent="0.25">
      <c r="B52" s="50" t="s">
        <v>14</v>
      </c>
      <c r="C52" s="96">
        <f t="shared" si="1"/>
        <v>0.97647768395657419</v>
      </c>
      <c r="D52" s="96">
        <f t="shared" si="2"/>
        <v>0.9969211822660099</v>
      </c>
      <c r="E52" s="96">
        <f t="shared" si="3"/>
        <v>1</v>
      </c>
      <c r="F52" s="96">
        <f t="shared" si="4"/>
        <v>0.98275862068965514</v>
      </c>
      <c r="G52" s="96">
        <f t="shared" si="5"/>
        <v>0.99815270935960587</v>
      </c>
      <c r="H52" s="98">
        <f t="shared" si="6"/>
        <v>0.97783251231527091</v>
      </c>
      <c r="J52" s="14"/>
    </row>
    <row r="53" spans="2:10" ht="18" customHeight="1" x14ac:dyDescent="0.25">
      <c r="B53" s="50" t="s">
        <v>15</v>
      </c>
      <c r="C53" s="96">
        <f t="shared" si="1"/>
        <v>0.97896518375241781</v>
      </c>
      <c r="D53" s="96">
        <f t="shared" si="2"/>
        <v>0.99802809958097116</v>
      </c>
      <c r="E53" s="96">
        <f t="shared" si="3"/>
        <v>0.9977816120285925</v>
      </c>
      <c r="F53" s="96">
        <f t="shared" si="4"/>
        <v>0.99186591077150599</v>
      </c>
      <c r="G53" s="96">
        <f t="shared" si="5"/>
        <v>0.99630268671432087</v>
      </c>
      <c r="H53" s="98">
        <f t="shared" si="6"/>
        <v>0.98447128420014784</v>
      </c>
      <c r="J53" s="14"/>
    </row>
    <row r="54" spans="2:10" ht="18" customHeight="1" x14ac:dyDescent="0.25">
      <c r="B54" s="50" t="s">
        <v>16</v>
      </c>
      <c r="C54" s="96">
        <f t="shared" si="1"/>
        <v>0.96066746126340885</v>
      </c>
      <c r="D54" s="96">
        <f t="shared" si="2"/>
        <v>0.9926108374384236</v>
      </c>
      <c r="E54" s="96">
        <f t="shared" si="3"/>
        <v>0.99137931034482762</v>
      </c>
      <c r="F54" s="96">
        <f t="shared" si="4"/>
        <v>0.96551724137931039</v>
      </c>
      <c r="G54" s="96">
        <f t="shared" si="5"/>
        <v>0.98891625615763545</v>
      </c>
      <c r="H54" s="98">
        <f t="shared" si="6"/>
        <v>0.95320197044334976</v>
      </c>
      <c r="J54" s="14"/>
    </row>
    <row r="55" spans="2:10" ht="18" customHeight="1" x14ac:dyDescent="0.25">
      <c r="B55" s="50" t="s">
        <v>17</v>
      </c>
      <c r="C55" s="96">
        <f t="shared" si="1"/>
        <v>0.95984703632887192</v>
      </c>
      <c r="D55" s="96">
        <f t="shared" si="2"/>
        <v>0.99405940594059405</v>
      </c>
      <c r="E55" s="96">
        <f t="shared" si="3"/>
        <v>0.99570957095709567</v>
      </c>
      <c r="F55" s="96">
        <f t="shared" si="4"/>
        <v>0.96435643564356432</v>
      </c>
      <c r="G55" s="96">
        <f t="shared" si="5"/>
        <v>0.9927392739273927</v>
      </c>
      <c r="H55" s="98">
        <f t="shared" si="6"/>
        <v>0.95412541254125416</v>
      </c>
      <c r="J55" s="14"/>
    </row>
    <row r="56" spans="2:10" ht="18" customHeight="1" x14ac:dyDescent="0.25">
      <c r="B56" s="50" t="s">
        <v>18</v>
      </c>
      <c r="C56" s="96">
        <f t="shared" si="1"/>
        <v>0.97942754919499109</v>
      </c>
      <c r="D56" s="96">
        <f t="shared" si="2"/>
        <v>0.99817684594348222</v>
      </c>
      <c r="E56" s="96">
        <f t="shared" si="3"/>
        <v>1</v>
      </c>
      <c r="F56" s="96">
        <f t="shared" si="4"/>
        <v>0.97174111212397452</v>
      </c>
      <c r="G56" s="96">
        <f t="shared" si="5"/>
        <v>0.99817684594348222</v>
      </c>
      <c r="H56" s="98">
        <f t="shared" si="6"/>
        <v>0.96536007292616222</v>
      </c>
      <c r="J56" s="14"/>
    </row>
    <row r="57" spans="2:10" ht="18" customHeight="1" x14ac:dyDescent="0.25">
      <c r="B57" s="50" t="s">
        <v>19</v>
      </c>
      <c r="C57" s="96">
        <f t="shared" si="1"/>
        <v>0.97340425531914898</v>
      </c>
      <c r="D57" s="96">
        <f t="shared" si="2"/>
        <v>0.99637023593466423</v>
      </c>
      <c r="E57" s="96">
        <f t="shared" si="3"/>
        <v>0.99818511796733211</v>
      </c>
      <c r="F57" s="96">
        <f t="shared" si="4"/>
        <v>0.97943133696309737</v>
      </c>
      <c r="G57" s="96">
        <f t="shared" si="5"/>
        <v>0.99697519661222023</v>
      </c>
      <c r="H57" s="98">
        <f t="shared" si="6"/>
        <v>0.97398669086509382</v>
      </c>
      <c r="J57" s="14"/>
    </row>
    <row r="58" spans="2:10" ht="18" customHeight="1" x14ac:dyDescent="0.25">
      <c r="B58" s="50" t="s">
        <v>20</v>
      </c>
      <c r="C58" s="96">
        <f t="shared" si="1"/>
        <v>0.96367896895137672</v>
      </c>
      <c r="D58" s="96">
        <f t="shared" si="2"/>
        <v>0.99516031457955234</v>
      </c>
      <c r="E58" s="96">
        <f t="shared" si="3"/>
        <v>0.99758015728977611</v>
      </c>
      <c r="F58" s="96">
        <f t="shared" si="4"/>
        <v>0.98548094373865702</v>
      </c>
      <c r="G58" s="96">
        <f t="shared" si="5"/>
        <v>0.99516031457955234</v>
      </c>
      <c r="H58" s="98">
        <f t="shared" si="6"/>
        <v>0.97096188747731393</v>
      </c>
      <c r="J58" s="14"/>
    </row>
    <row r="59" spans="2:10" ht="18" customHeight="1" x14ac:dyDescent="0.25">
      <c r="B59" s="50" t="s">
        <v>21</v>
      </c>
      <c r="C59" s="96">
        <f t="shared" si="1"/>
        <v>0.95718774548311081</v>
      </c>
      <c r="D59" s="96">
        <f t="shared" si="2"/>
        <v>0.99266802443991853</v>
      </c>
      <c r="E59" s="96">
        <f t="shared" si="3"/>
        <v>0.99714867617107938</v>
      </c>
      <c r="F59" s="96">
        <f t="shared" si="4"/>
        <v>0.94582484725050919</v>
      </c>
      <c r="G59" s="96">
        <f t="shared" si="5"/>
        <v>0.99511201629327906</v>
      </c>
      <c r="H59" s="98">
        <f t="shared" si="6"/>
        <v>0.9327902240325866</v>
      </c>
      <c r="J59" s="14"/>
    </row>
    <row r="60" spans="2:10" ht="18" customHeight="1" x14ac:dyDescent="0.25">
      <c r="B60" s="50" t="s">
        <v>22</v>
      </c>
      <c r="C60" s="96">
        <f t="shared" si="1"/>
        <v>0.9593147751605996</v>
      </c>
      <c r="D60" s="96">
        <f t="shared" si="2"/>
        <v>0.99777282850779514</v>
      </c>
      <c r="E60" s="96">
        <f t="shared" si="3"/>
        <v>0.99276169265033409</v>
      </c>
      <c r="F60" s="96">
        <f t="shared" si="4"/>
        <v>0.96965478841870822</v>
      </c>
      <c r="G60" s="96">
        <f t="shared" si="5"/>
        <v>0.99220489977728288</v>
      </c>
      <c r="H60" s="98">
        <f t="shared" si="6"/>
        <v>0.96130289532293989</v>
      </c>
      <c r="J60" s="14"/>
    </row>
    <row r="61" spans="2:10" ht="18" customHeight="1" x14ac:dyDescent="0.25">
      <c r="B61" s="50" t="s">
        <v>23</v>
      </c>
      <c r="C61" s="96">
        <f t="shared" si="1"/>
        <v>0.96231003039513674</v>
      </c>
      <c r="D61" s="96">
        <f t="shared" si="2"/>
        <v>0.9937225360954175</v>
      </c>
      <c r="E61" s="96">
        <f t="shared" si="3"/>
        <v>0.99497802887633391</v>
      </c>
      <c r="F61" s="96">
        <f t="shared" si="4"/>
        <v>0.98116760828625238</v>
      </c>
      <c r="G61" s="96">
        <f t="shared" si="5"/>
        <v>0.99497802887633391</v>
      </c>
      <c r="H61" s="98">
        <f t="shared" si="6"/>
        <v>0.96296296296296291</v>
      </c>
      <c r="J61" s="14"/>
    </row>
    <row r="62" spans="2:10" ht="18" customHeight="1" x14ac:dyDescent="0.25">
      <c r="B62" s="50" t="s">
        <v>24</v>
      </c>
      <c r="C62" s="96">
        <f t="shared" si="1"/>
        <v>0.95066339066339067</v>
      </c>
      <c r="D62" s="96">
        <f t="shared" si="2"/>
        <v>0.99322312352397579</v>
      </c>
      <c r="E62" s="96">
        <f t="shared" si="3"/>
        <v>0.98367388848957793</v>
      </c>
      <c r="F62" s="96">
        <f t="shared" si="4"/>
        <v>0.95872266146421603</v>
      </c>
      <c r="G62" s="96">
        <f t="shared" si="5"/>
        <v>0.98757572646062219</v>
      </c>
      <c r="H62" s="98">
        <f t="shared" si="6"/>
        <v>0.94763322723072185</v>
      </c>
      <c r="J62" s="14"/>
    </row>
    <row r="63" spans="2:10" ht="18" customHeight="1" x14ac:dyDescent="0.25">
      <c r="B63" s="50" t="s">
        <v>35</v>
      </c>
      <c r="C63" s="96">
        <f t="shared" si="1"/>
        <v>0.97072072072072069</v>
      </c>
      <c r="D63" s="96">
        <f t="shared" si="2"/>
        <v>0.99710815500289185</v>
      </c>
      <c r="E63" s="96">
        <f t="shared" si="3"/>
        <v>0.99595141700404854</v>
      </c>
      <c r="F63" s="96">
        <f t="shared" si="4"/>
        <v>0.98149219201850779</v>
      </c>
      <c r="G63" s="96">
        <f t="shared" si="5"/>
        <v>0.99479467900520535</v>
      </c>
      <c r="H63" s="98">
        <f t="shared" si="6"/>
        <v>0.97165991902834004</v>
      </c>
      <c r="J63" s="14"/>
    </row>
    <row r="64" spans="2:10" ht="18" customHeight="1" x14ac:dyDescent="0.25">
      <c r="B64" s="50" t="s">
        <v>25</v>
      </c>
      <c r="C64" s="96">
        <f t="shared" si="1"/>
        <v>0.98344066237350503</v>
      </c>
      <c r="D64" s="96">
        <f t="shared" si="2"/>
        <v>0.99813258636788049</v>
      </c>
      <c r="E64" s="96">
        <f t="shared" si="3"/>
        <v>0.99626517273576098</v>
      </c>
      <c r="F64" s="96">
        <f t="shared" si="4"/>
        <v>0.99253034547152197</v>
      </c>
      <c r="G64" s="96">
        <f t="shared" si="5"/>
        <v>0.99626517273576098</v>
      </c>
      <c r="H64" s="98">
        <f t="shared" si="6"/>
        <v>0.98692810457516345</v>
      </c>
      <c r="J64" s="14"/>
    </row>
    <row r="65" spans="1:10" ht="18" customHeight="1" x14ac:dyDescent="0.25">
      <c r="B65" s="50" t="s">
        <v>26</v>
      </c>
      <c r="C65" s="96">
        <f t="shared" si="1"/>
        <v>0.99059561128526641</v>
      </c>
      <c r="D65" s="96">
        <f t="shared" si="2"/>
        <v>1</v>
      </c>
      <c r="E65" s="96">
        <f t="shared" si="3"/>
        <v>1</v>
      </c>
      <c r="F65" s="96">
        <f t="shared" si="4"/>
        <v>0.96202531645569622</v>
      </c>
      <c r="G65" s="96">
        <f t="shared" si="5"/>
        <v>0.99683544303797467</v>
      </c>
      <c r="H65" s="98">
        <f t="shared" si="6"/>
        <v>0.94936708860759489</v>
      </c>
      <c r="J65" s="14"/>
    </row>
    <row r="66" spans="1:10" ht="18" customHeight="1" x14ac:dyDescent="0.25">
      <c r="B66" s="50" t="s">
        <v>27</v>
      </c>
      <c r="C66" s="96">
        <f t="shared" si="1"/>
        <v>0.94017094017094016</v>
      </c>
      <c r="D66" s="96">
        <f t="shared" si="2"/>
        <v>0.99697885196374625</v>
      </c>
      <c r="E66" s="96">
        <f t="shared" si="3"/>
        <v>0.9939577039274925</v>
      </c>
      <c r="F66" s="96">
        <f t="shared" si="4"/>
        <v>0.9607250755287009</v>
      </c>
      <c r="G66" s="96">
        <f t="shared" si="5"/>
        <v>0.9939577039274925</v>
      </c>
      <c r="H66" s="98">
        <f t="shared" si="6"/>
        <v>0.9546827794561934</v>
      </c>
      <c r="J66" s="14"/>
    </row>
    <row r="67" spans="1:10" ht="18" customHeight="1" x14ac:dyDescent="0.25">
      <c r="B67" s="50" t="s">
        <v>28</v>
      </c>
      <c r="C67" s="96">
        <f t="shared" si="1"/>
        <v>0.97884615384615381</v>
      </c>
      <c r="D67" s="96">
        <f t="shared" si="2"/>
        <v>0.99803921568627452</v>
      </c>
      <c r="E67" s="96">
        <f t="shared" si="3"/>
        <v>0.99803921568627452</v>
      </c>
      <c r="F67" s="96">
        <f t="shared" si="4"/>
        <v>0.97843137254901957</v>
      </c>
      <c r="G67" s="96">
        <f t="shared" si="5"/>
        <v>0.99607843137254903</v>
      </c>
      <c r="H67" s="98">
        <f t="shared" si="6"/>
        <v>0.96862745098039216</v>
      </c>
      <c r="J67" s="14"/>
    </row>
    <row r="68" spans="1:10" ht="18" customHeight="1" x14ac:dyDescent="0.25">
      <c r="B68" s="50" t="s">
        <v>29</v>
      </c>
      <c r="C68" s="96">
        <f t="shared" si="1"/>
        <v>0.97803002563163677</v>
      </c>
      <c r="D68" s="96">
        <f t="shared" si="2"/>
        <v>0.99850467289719624</v>
      </c>
      <c r="E68" s="96">
        <f t="shared" si="3"/>
        <v>0.99700934579439249</v>
      </c>
      <c r="F68" s="96">
        <f t="shared" si="4"/>
        <v>0.99252336448598133</v>
      </c>
      <c r="G68" s="96">
        <f t="shared" si="5"/>
        <v>0.99588785046728967</v>
      </c>
      <c r="H68" s="98">
        <f t="shared" si="6"/>
        <v>0.98504672897196266</v>
      </c>
      <c r="J68" s="14"/>
    </row>
    <row r="69" spans="1:10" ht="18" customHeight="1" x14ac:dyDescent="0.25">
      <c r="B69" s="50" t="s">
        <v>30</v>
      </c>
      <c r="C69" s="96">
        <f t="shared" si="1"/>
        <v>0.96771853463910051</v>
      </c>
      <c r="D69" s="96">
        <f t="shared" si="2"/>
        <v>0.9940387481371088</v>
      </c>
      <c r="E69" s="96">
        <f t="shared" si="3"/>
        <v>0.99739195230998512</v>
      </c>
      <c r="F69" s="96">
        <f t="shared" si="4"/>
        <v>0.98472429210134127</v>
      </c>
      <c r="G69" s="96">
        <f t="shared" si="5"/>
        <v>0.99441132637853946</v>
      </c>
      <c r="H69" s="98">
        <f t="shared" si="6"/>
        <v>0.97503725782414308</v>
      </c>
      <c r="J69" s="14"/>
    </row>
    <row r="70" spans="1:10" ht="18" customHeight="1" x14ac:dyDescent="0.25">
      <c r="B70" s="50" t="s">
        <v>31</v>
      </c>
      <c r="C70" s="96">
        <f t="shared" si="1"/>
        <v>0.97665369649805445</v>
      </c>
      <c r="D70" s="96">
        <f t="shared" si="2"/>
        <v>0.99603174603174605</v>
      </c>
      <c r="E70" s="96">
        <f t="shared" si="3"/>
        <v>1</v>
      </c>
      <c r="F70" s="96">
        <f t="shared" si="4"/>
        <v>0.98333333333333328</v>
      </c>
      <c r="G70" s="96">
        <f t="shared" si="5"/>
        <v>0.99920634920634921</v>
      </c>
      <c r="H70" s="98">
        <f t="shared" si="6"/>
        <v>0.97698412698412695</v>
      </c>
      <c r="J70" s="14"/>
    </row>
    <row r="71" spans="1:10" ht="18" customHeight="1" x14ac:dyDescent="0.25">
      <c r="B71" s="50" t="s">
        <v>32</v>
      </c>
      <c r="C71" s="96">
        <f t="shared" si="1"/>
        <v>0.93987975951903813</v>
      </c>
      <c r="D71" s="96">
        <f t="shared" si="2"/>
        <v>0.99049630411826817</v>
      </c>
      <c r="E71" s="96">
        <f t="shared" si="3"/>
        <v>0.99049630411826817</v>
      </c>
      <c r="F71" s="96">
        <f t="shared" si="4"/>
        <v>0.95987328405491024</v>
      </c>
      <c r="G71" s="96">
        <f t="shared" si="5"/>
        <v>0.98944033790918695</v>
      </c>
      <c r="H71" s="98">
        <f t="shared" si="6"/>
        <v>0.94825765575501586</v>
      </c>
      <c r="J71" s="14"/>
    </row>
    <row r="72" spans="1:10" ht="18" customHeight="1" x14ac:dyDescent="0.25">
      <c r="B72" s="50" t="s">
        <v>33</v>
      </c>
      <c r="C72" s="96">
        <f t="shared" si="1"/>
        <v>0.99352750809061485</v>
      </c>
      <c r="D72" s="96">
        <f t="shared" si="2"/>
        <v>0.99675324675324672</v>
      </c>
      <c r="E72" s="96">
        <f t="shared" si="3"/>
        <v>1</v>
      </c>
      <c r="F72" s="96">
        <f t="shared" si="4"/>
        <v>0.98701298701298701</v>
      </c>
      <c r="G72" s="96">
        <f t="shared" si="5"/>
        <v>1</v>
      </c>
      <c r="H72" s="98">
        <f t="shared" si="6"/>
        <v>0.98376623376623373</v>
      </c>
      <c r="J72" s="14"/>
    </row>
    <row r="73" spans="1:10" ht="18" customHeight="1" x14ac:dyDescent="0.25">
      <c r="B73" s="50" t="s">
        <v>34</v>
      </c>
      <c r="C73" s="96">
        <f t="shared" si="1"/>
        <v>0.97811217510259918</v>
      </c>
      <c r="D73" s="96">
        <f t="shared" si="2"/>
        <v>0.99721059972105996</v>
      </c>
      <c r="E73" s="96">
        <f t="shared" si="3"/>
        <v>0.99860529986053004</v>
      </c>
      <c r="F73" s="96">
        <f t="shared" si="4"/>
        <v>0.98605299860529982</v>
      </c>
      <c r="G73" s="96">
        <f t="shared" si="5"/>
        <v>0.99721059972105996</v>
      </c>
      <c r="H73" s="98">
        <f t="shared" si="6"/>
        <v>0.98047419804741975</v>
      </c>
      <c r="J73" s="14"/>
    </row>
    <row r="74" spans="1:10" ht="18" customHeight="1" x14ac:dyDescent="0.25">
      <c r="B74" s="51" t="s">
        <v>0</v>
      </c>
      <c r="C74" s="97">
        <f t="shared" si="1"/>
        <v>0.96332093708115452</v>
      </c>
      <c r="D74" s="97">
        <f t="shared" si="2"/>
        <v>0.995435393258427</v>
      </c>
      <c r="E74" s="97">
        <f t="shared" si="3"/>
        <v>0.99381632334581771</v>
      </c>
      <c r="F74" s="97">
        <f t="shared" si="4"/>
        <v>0.97333411360799005</v>
      </c>
      <c r="G74" s="97">
        <f t="shared" si="5"/>
        <v>0.99334815855181025</v>
      </c>
      <c r="H74" s="99">
        <f t="shared" si="6"/>
        <v>0.96385377652933835</v>
      </c>
      <c r="J74" s="14"/>
    </row>
    <row r="75" spans="1:10" ht="6" customHeight="1" x14ac:dyDescent="0.25">
      <c r="A75" s="59"/>
      <c r="B75" s="60"/>
      <c r="C75" s="61"/>
      <c r="D75" s="62"/>
      <c r="E75" s="62"/>
      <c r="F75" s="62"/>
      <c r="G75" s="63"/>
      <c r="H75" s="62"/>
      <c r="I75" s="62"/>
      <c r="J75" s="59"/>
    </row>
    <row r="76" spans="1:10" ht="13.5" customHeight="1" x14ac:dyDescent="0.25">
      <c r="B76" s="91" t="s">
        <v>124</v>
      </c>
      <c r="C76" s="91"/>
      <c r="D76" s="91"/>
      <c r="E76" s="91"/>
      <c r="F76" s="91"/>
      <c r="G76" s="91"/>
      <c r="H76" s="91"/>
      <c r="I76" s="91"/>
    </row>
    <row r="77" spans="1:10" ht="22.5" customHeight="1" x14ac:dyDescent="0.25">
      <c r="B77" s="246" t="s">
        <v>251</v>
      </c>
      <c r="C77" s="246"/>
      <c r="D77" s="246"/>
      <c r="E77" s="246"/>
      <c r="F77" s="246"/>
      <c r="G77" s="246"/>
      <c r="H77" s="246"/>
      <c r="I77" s="224"/>
    </row>
    <row r="78" spans="1:10" ht="22.5" customHeight="1" x14ac:dyDescent="0.25">
      <c r="B78" s="246" t="s">
        <v>332</v>
      </c>
      <c r="C78" s="246"/>
      <c r="D78" s="246"/>
      <c r="E78" s="246"/>
      <c r="F78" s="246"/>
      <c r="G78" s="246"/>
      <c r="H78" s="246"/>
      <c r="I78" s="224"/>
    </row>
    <row r="79" spans="1:10" ht="24" customHeight="1" x14ac:dyDescent="0.25">
      <c r="B79" s="246" t="s">
        <v>333</v>
      </c>
      <c r="C79" s="246"/>
      <c r="D79" s="246"/>
      <c r="E79" s="246"/>
      <c r="F79" s="246"/>
      <c r="G79" s="246"/>
      <c r="H79" s="246"/>
      <c r="I79" s="224"/>
    </row>
    <row r="80" spans="1:10" ht="21.75" customHeight="1" x14ac:dyDescent="0.25">
      <c r="B80" s="246" t="s">
        <v>334</v>
      </c>
      <c r="C80" s="246"/>
      <c r="D80" s="246"/>
      <c r="E80" s="246"/>
      <c r="F80" s="246"/>
      <c r="G80" s="246"/>
      <c r="H80" s="246"/>
      <c r="I80" s="224"/>
    </row>
    <row r="81" spans="2:9" x14ac:dyDescent="0.25">
      <c r="B81" s="271" t="s">
        <v>335</v>
      </c>
      <c r="C81" s="271"/>
      <c r="D81" s="271"/>
      <c r="E81" s="271"/>
      <c r="F81" s="271"/>
      <c r="G81" s="271"/>
      <c r="H81" s="271"/>
      <c r="I81" s="271"/>
    </row>
    <row r="82" spans="2:9" ht="24" customHeight="1" x14ac:dyDescent="0.25">
      <c r="B82" s="246" t="s">
        <v>336</v>
      </c>
      <c r="C82" s="246"/>
      <c r="D82" s="246"/>
      <c r="E82" s="246"/>
      <c r="F82" s="246"/>
      <c r="G82" s="246"/>
      <c r="H82" s="246"/>
      <c r="I82" s="224"/>
    </row>
    <row r="83" spans="2:9" ht="24" customHeight="1" x14ac:dyDescent="0.25">
      <c r="B83" s="286" t="s">
        <v>267</v>
      </c>
      <c r="C83" s="286"/>
      <c r="D83" s="286"/>
      <c r="E83" s="286"/>
      <c r="F83" s="286"/>
      <c r="G83" s="286"/>
      <c r="H83" s="286"/>
      <c r="I83" s="182"/>
    </row>
    <row r="84" spans="2:9" x14ac:dyDescent="0.25">
      <c r="B84" s="93"/>
    </row>
  </sheetData>
  <sheetProtection algorithmName="SHA-512" hashValue="NBPcEuRNc69vMJ74J4HBxoy7ix1bXXNvfwOS6iFMffRfm0LHGg01taEthZH4ipVALwsymaR550ZAgcg3DzIxFA==" saltValue="1Ny1TKCWKlFvGG6zLVc70A==" spinCount="100000" sheet="1" objects="1" scenarios="1"/>
  <mergeCells count="23">
    <mergeCell ref="B82:H82"/>
    <mergeCell ref="B83:H83"/>
    <mergeCell ref="B37:I37"/>
    <mergeCell ref="E46:F46"/>
    <mergeCell ref="C46:D46"/>
    <mergeCell ref="B41:I41"/>
    <mergeCell ref="B81:I81"/>
    <mergeCell ref="B77:H77"/>
    <mergeCell ref="B78:H78"/>
    <mergeCell ref="B79:H79"/>
    <mergeCell ref="B80:H80"/>
    <mergeCell ref="E4:E5"/>
    <mergeCell ref="B4:B5"/>
    <mergeCell ref="F4:G4"/>
    <mergeCell ref="I4:I5"/>
    <mergeCell ref="C4:D4"/>
    <mergeCell ref="B35:I35"/>
    <mergeCell ref="B39:I39"/>
    <mergeCell ref="B42:I42"/>
    <mergeCell ref="B46:B47"/>
    <mergeCell ref="H46:H47"/>
    <mergeCell ref="B36:I36"/>
    <mergeCell ref="B38:I38"/>
  </mergeCells>
  <printOptions horizontalCentered="1"/>
  <pageMargins left="0.39370078740157483" right="0.39370078740157483" top="0.39370078740157483" bottom="0.39370078740157483" header="0.31496062992125984" footer="0.31496062992125984"/>
  <pageSetup paperSize="9" scale="65" fitToHeight="0" orientation="portrait" r:id="rId1"/>
  <rowBreaks count="1" manualBreakCount="1">
    <brk id="42" max="16383" man="1"/>
  </rowBreaks>
  <ignoredErrors>
    <ignoredError sqref="D48:D74"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98AA3A"/>
    <pageSetUpPr fitToPage="1"/>
  </sheetPr>
  <dimension ref="B2:T39"/>
  <sheetViews>
    <sheetView showGridLines="0" zoomScaleNormal="100" zoomScaleSheetLayoutView="145" workbookViewId="0">
      <selection activeCell="B4" sqref="B4"/>
    </sheetView>
  </sheetViews>
  <sheetFormatPr baseColWidth="10" defaultColWidth="10.85546875" defaultRowHeight="15" x14ac:dyDescent="0.25"/>
  <cols>
    <col min="1" max="1" width="10.85546875" style="2"/>
    <col min="2" max="2" width="17.140625" style="2" customWidth="1"/>
    <col min="3" max="3" width="24.85546875" style="2" customWidth="1"/>
    <col min="4" max="8" width="14.7109375" style="2" customWidth="1"/>
    <col min="9" max="10" width="10.85546875" style="2"/>
    <col min="11" max="11" width="9.42578125" style="2" bestFit="1" customWidth="1"/>
    <col min="12" max="12" width="11.7109375" style="2" bestFit="1" customWidth="1"/>
    <col min="13" max="16384" width="10.85546875" style="2"/>
  </cols>
  <sheetData>
    <row r="2" spans="2:19" x14ac:dyDescent="0.25">
      <c r="B2" s="54" t="s">
        <v>163</v>
      </c>
      <c r="C2" s="15"/>
      <c r="D2" s="15"/>
      <c r="E2" s="15"/>
      <c r="F2" s="15"/>
      <c r="G2" s="15"/>
      <c r="H2" s="15"/>
    </row>
    <row r="3" spans="2:19" x14ac:dyDescent="0.25">
      <c r="B3" s="18" t="s">
        <v>291</v>
      </c>
      <c r="C3" s="15"/>
      <c r="D3" s="15"/>
      <c r="E3" s="15"/>
      <c r="F3" s="15"/>
      <c r="G3" s="15"/>
      <c r="H3" s="15"/>
      <c r="J3"/>
      <c r="K3"/>
      <c r="L3"/>
      <c r="M3"/>
      <c r="N3"/>
      <c r="O3"/>
      <c r="P3"/>
      <c r="Q3"/>
      <c r="R3"/>
    </row>
    <row r="4" spans="2:19" ht="45" customHeight="1" x14ac:dyDescent="0.25">
      <c r="B4" s="207" t="s">
        <v>37</v>
      </c>
      <c r="C4" s="207" t="s">
        <v>47</v>
      </c>
      <c r="D4" s="165" t="s">
        <v>241</v>
      </c>
      <c r="E4" s="135" t="s">
        <v>262</v>
      </c>
      <c r="F4" s="206" t="s">
        <v>263</v>
      </c>
      <c r="G4" s="206" t="s">
        <v>264</v>
      </c>
      <c r="H4" s="221" t="s">
        <v>269</v>
      </c>
      <c r="J4"/>
      <c r="K4"/>
      <c r="L4"/>
      <c r="M4"/>
      <c r="N4"/>
      <c r="O4"/>
      <c r="P4"/>
      <c r="Q4"/>
      <c r="R4"/>
      <c r="S4"/>
    </row>
    <row r="5" spans="2:19" ht="18" customHeight="1" x14ac:dyDescent="0.25">
      <c r="B5" s="294" t="s">
        <v>120</v>
      </c>
      <c r="C5" s="19" t="s">
        <v>40</v>
      </c>
      <c r="D5" s="125">
        <v>4639</v>
      </c>
      <c r="E5" s="150">
        <v>42.351261047639575</v>
      </c>
      <c r="F5" s="42">
        <v>30</v>
      </c>
      <c r="G5" s="42">
        <v>50</v>
      </c>
      <c r="H5" s="125">
        <v>4639</v>
      </c>
      <c r="I5" s="95"/>
      <c r="J5"/>
      <c r="K5"/>
      <c r="L5"/>
      <c r="M5"/>
      <c r="N5"/>
      <c r="O5"/>
      <c r="P5"/>
      <c r="Q5"/>
      <c r="R5"/>
      <c r="S5"/>
    </row>
    <row r="6" spans="2:19" ht="18" customHeight="1" x14ac:dyDescent="0.25">
      <c r="B6" s="295"/>
      <c r="C6" s="19" t="s">
        <v>41</v>
      </c>
      <c r="D6" s="125">
        <v>7652</v>
      </c>
      <c r="E6" s="150">
        <v>43.637611082070045</v>
      </c>
      <c r="F6" s="42">
        <v>30</v>
      </c>
      <c r="G6" s="42">
        <v>50</v>
      </c>
      <c r="H6" s="125">
        <v>7652</v>
      </c>
      <c r="J6"/>
      <c r="K6"/>
      <c r="L6"/>
      <c r="M6"/>
      <c r="N6"/>
      <c r="O6"/>
      <c r="P6"/>
      <c r="Q6"/>
      <c r="R6"/>
      <c r="S6"/>
    </row>
    <row r="7" spans="2:19" ht="18" customHeight="1" x14ac:dyDescent="0.25">
      <c r="B7" s="295"/>
      <c r="C7" s="19" t="s">
        <v>42</v>
      </c>
      <c r="D7" s="125">
        <v>8783</v>
      </c>
      <c r="E7" s="150">
        <v>44.025674598656494</v>
      </c>
      <c r="F7" s="42">
        <v>30</v>
      </c>
      <c r="G7" s="42">
        <v>50</v>
      </c>
      <c r="H7" s="125">
        <v>8783</v>
      </c>
      <c r="J7"/>
      <c r="K7"/>
      <c r="L7"/>
      <c r="M7"/>
      <c r="N7"/>
      <c r="O7"/>
      <c r="P7"/>
      <c r="Q7"/>
      <c r="R7"/>
      <c r="S7"/>
    </row>
    <row r="8" spans="2:19" ht="18" customHeight="1" x14ac:dyDescent="0.25">
      <c r="B8" s="295"/>
      <c r="C8" s="19" t="s">
        <v>130</v>
      </c>
      <c r="D8" s="125">
        <v>1626</v>
      </c>
      <c r="E8" s="150">
        <v>42.195571955719558</v>
      </c>
      <c r="F8" s="42">
        <v>30</v>
      </c>
      <c r="G8" s="42">
        <v>50</v>
      </c>
      <c r="H8" s="125">
        <v>1626</v>
      </c>
      <c r="J8"/>
      <c r="K8"/>
      <c r="L8"/>
      <c r="M8"/>
      <c r="N8"/>
      <c r="O8"/>
      <c r="P8"/>
      <c r="Q8"/>
      <c r="R8"/>
      <c r="S8"/>
    </row>
    <row r="9" spans="2:19" ht="18" customHeight="1" x14ac:dyDescent="0.25">
      <c r="B9" s="295"/>
      <c r="C9" s="19" t="s">
        <v>131</v>
      </c>
      <c r="D9" s="125">
        <v>1847</v>
      </c>
      <c r="E9" s="150">
        <v>44.0592853275582</v>
      </c>
      <c r="F9" s="42">
        <v>30</v>
      </c>
      <c r="G9" s="42">
        <v>50</v>
      </c>
      <c r="H9" s="125">
        <v>1847</v>
      </c>
      <c r="J9"/>
      <c r="K9"/>
      <c r="L9"/>
      <c r="M9"/>
      <c r="N9"/>
      <c r="O9"/>
      <c r="P9"/>
      <c r="Q9"/>
      <c r="R9"/>
      <c r="S9"/>
    </row>
    <row r="10" spans="2:19" ht="18" customHeight="1" x14ac:dyDescent="0.25">
      <c r="B10" s="295"/>
      <c r="C10" s="19" t="s">
        <v>43</v>
      </c>
      <c r="D10" s="35">
        <v>504</v>
      </c>
      <c r="E10" s="150">
        <v>43.100198412698411</v>
      </c>
      <c r="F10" s="42">
        <v>30</v>
      </c>
      <c r="G10" s="42">
        <v>50</v>
      </c>
      <c r="H10" s="35">
        <v>504</v>
      </c>
      <c r="J10"/>
      <c r="K10"/>
      <c r="L10"/>
      <c r="M10"/>
      <c r="N10"/>
      <c r="O10"/>
      <c r="P10"/>
      <c r="Q10"/>
      <c r="R10"/>
      <c r="S10"/>
    </row>
    <row r="11" spans="2:19" ht="18" customHeight="1" thickBot="1" x14ac:dyDescent="0.3">
      <c r="B11" s="296"/>
      <c r="C11" s="58" t="s">
        <v>44</v>
      </c>
      <c r="D11" s="41">
        <v>186</v>
      </c>
      <c r="E11" s="151">
        <v>42.486559139784944</v>
      </c>
      <c r="F11" s="67">
        <v>30</v>
      </c>
      <c r="G11" s="67">
        <v>50</v>
      </c>
      <c r="H11" s="41">
        <v>186</v>
      </c>
      <c r="J11"/>
      <c r="K11"/>
      <c r="L11"/>
      <c r="M11"/>
      <c r="N11"/>
      <c r="O11"/>
      <c r="P11"/>
      <c r="Q11"/>
      <c r="R11"/>
      <c r="S11"/>
    </row>
    <row r="12" spans="2:19" ht="18" customHeight="1" x14ac:dyDescent="0.25">
      <c r="B12" s="297" t="s">
        <v>39</v>
      </c>
      <c r="C12" s="56" t="s">
        <v>40</v>
      </c>
      <c r="D12" s="125">
        <v>8365</v>
      </c>
      <c r="E12" s="152">
        <v>38.649000000000001</v>
      </c>
      <c r="F12" s="66">
        <v>12.5</v>
      </c>
      <c r="G12" s="66">
        <v>50</v>
      </c>
      <c r="H12" s="125">
        <v>7716</v>
      </c>
      <c r="J12"/>
      <c r="K12"/>
      <c r="L12"/>
      <c r="M12"/>
      <c r="N12"/>
      <c r="O12"/>
      <c r="P12"/>
      <c r="Q12"/>
      <c r="R12"/>
      <c r="S12"/>
    </row>
    <row r="13" spans="2:19" ht="18" customHeight="1" x14ac:dyDescent="0.25">
      <c r="B13" s="298"/>
      <c r="C13" s="24" t="s">
        <v>41</v>
      </c>
      <c r="D13" s="125">
        <v>5202</v>
      </c>
      <c r="E13" s="153">
        <v>40.529000000000003</v>
      </c>
      <c r="F13" s="104">
        <v>15</v>
      </c>
      <c r="G13" s="104">
        <v>50</v>
      </c>
      <c r="H13" s="125">
        <v>5057</v>
      </c>
      <c r="J13"/>
      <c r="K13"/>
      <c r="L13"/>
      <c r="M13"/>
      <c r="N13"/>
      <c r="O13"/>
      <c r="P13"/>
      <c r="Q13"/>
      <c r="R13"/>
      <c r="S13"/>
    </row>
    <row r="14" spans="2:19" ht="18" customHeight="1" x14ac:dyDescent="0.25">
      <c r="B14" s="298"/>
      <c r="C14" s="24" t="s">
        <v>42</v>
      </c>
      <c r="D14" s="103">
        <v>11102</v>
      </c>
      <c r="E14" s="153">
        <v>41.59</v>
      </c>
      <c r="F14" s="104">
        <v>12.5</v>
      </c>
      <c r="G14" s="104">
        <v>50</v>
      </c>
      <c r="H14" s="103">
        <v>10929</v>
      </c>
      <c r="J14"/>
      <c r="K14"/>
      <c r="L14"/>
      <c r="M14"/>
      <c r="N14"/>
      <c r="O14"/>
      <c r="P14"/>
      <c r="Q14"/>
      <c r="R14"/>
      <c r="S14"/>
    </row>
    <row r="15" spans="2:19" ht="18" customHeight="1" x14ac:dyDescent="0.25">
      <c r="B15" s="298"/>
      <c r="C15" s="19" t="s">
        <v>130</v>
      </c>
      <c r="D15" s="35">
        <v>173</v>
      </c>
      <c r="E15" s="150">
        <v>37.341000000000001</v>
      </c>
      <c r="F15" s="42">
        <v>15</v>
      </c>
      <c r="G15" s="42">
        <v>50</v>
      </c>
      <c r="H15" s="35">
        <v>143</v>
      </c>
      <c r="J15"/>
      <c r="K15"/>
      <c r="L15"/>
      <c r="M15"/>
      <c r="N15"/>
      <c r="O15"/>
      <c r="P15"/>
      <c r="Q15"/>
      <c r="R15"/>
      <c r="S15"/>
    </row>
    <row r="16" spans="2:19" ht="18" customHeight="1" x14ac:dyDescent="0.25">
      <c r="B16" s="298"/>
      <c r="C16" s="19" t="s">
        <v>131</v>
      </c>
      <c r="D16" s="35">
        <v>634</v>
      </c>
      <c r="E16" s="150">
        <v>40.985999999999997</v>
      </c>
      <c r="F16" s="42">
        <v>12.5</v>
      </c>
      <c r="G16" s="42">
        <v>50</v>
      </c>
      <c r="H16" s="35">
        <v>613</v>
      </c>
      <c r="J16"/>
      <c r="K16"/>
      <c r="L16"/>
      <c r="M16"/>
      <c r="N16"/>
      <c r="O16"/>
      <c r="P16"/>
      <c r="Q16"/>
      <c r="R16"/>
      <c r="S16"/>
    </row>
    <row r="17" spans="2:20" ht="18" customHeight="1" x14ac:dyDescent="0.25">
      <c r="B17" s="298"/>
      <c r="C17" s="19" t="s">
        <v>43</v>
      </c>
      <c r="D17" s="35">
        <v>159</v>
      </c>
      <c r="E17" s="150">
        <v>40.786000000000001</v>
      </c>
      <c r="F17" s="42">
        <v>22.5</v>
      </c>
      <c r="G17" s="42">
        <v>50</v>
      </c>
      <c r="H17" s="35">
        <v>150</v>
      </c>
      <c r="J17"/>
      <c r="K17"/>
      <c r="L17"/>
      <c r="M17"/>
      <c r="N17"/>
      <c r="O17"/>
      <c r="P17"/>
      <c r="Q17"/>
      <c r="R17"/>
      <c r="S17"/>
    </row>
    <row r="18" spans="2:20" ht="18" customHeight="1" thickBot="1" x14ac:dyDescent="0.3">
      <c r="B18" s="299"/>
      <c r="C18" s="58" t="s">
        <v>44</v>
      </c>
      <c r="D18" s="41">
        <v>75</v>
      </c>
      <c r="E18" s="151">
        <v>35</v>
      </c>
      <c r="F18" s="67">
        <v>17.5</v>
      </c>
      <c r="G18" s="67">
        <v>50</v>
      </c>
      <c r="H18" s="41">
        <v>52</v>
      </c>
      <c r="J18"/>
      <c r="K18"/>
      <c r="L18"/>
      <c r="M18"/>
      <c r="N18"/>
      <c r="O18"/>
      <c r="P18"/>
      <c r="Q18"/>
      <c r="R18"/>
      <c r="S18"/>
    </row>
    <row r="19" spans="2:20" ht="18" customHeight="1" x14ac:dyDescent="0.25">
      <c r="B19" s="297" t="s">
        <v>0</v>
      </c>
      <c r="C19" s="197" t="s">
        <v>40</v>
      </c>
      <c r="D19" s="209">
        <v>13004</v>
      </c>
      <c r="E19" s="152">
        <v>39.969000000000001</v>
      </c>
      <c r="F19" s="217">
        <v>12.5</v>
      </c>
      <c r="G19" s="217">
        <v>50</v>
      </c>
      <c r="H19" s="209">
        <v>12355</v>
      </c>
      <c r="J19"/>
      <c r="K19"/>
      <c r="L19"/>
      <c r="M19"/>
      <c r="N19"/>
      <c r="O19"/>
      <c r="P19"/>
      <c r="Q19"/>
      <c r="R19"/>
      <c r="S19"/>
    </row>
    <row r="20" spans="2:20" ht="18" customHeight="1" x14ac:dyDescent="0.25">
      <c r="B20" s="298"/>
      <c r="C20" s="199" t="s">
        <v>41</v>
      </c>
      <c r="D20" s="210">
        <v>12854</v>
      </c>
      <c r="E20" s="153">
        <v>42.38</v>
      </c>
      <c r="F20" s="218">
        <v>15</v>
      </c>
      <c r="G20" s="218">
        <v>50</v>
      </c>
      <c r="H20" s="210">
        <v>12709</v>
      </c>
      <c r="J20"/>
      <c r="K20"/>
      <c r="L20"/>
      <c r="M20"/>
      <c r="N20"/>
      <c r="O20"/>
      <c r="P20"/>
      <c r="Q20"/>
      <c r="R20"/>
      <c r="S20"/>
    </row>
    <row r="21" spans="2:20" ht="18" customHeight="1" x14ac:dyDescent="0.25">
      <c r="B21" s="298"/>
      <c r="C21" s="199" t="s">
        <v>42</v>
      </c>
      <c r="D21" s="210">
        <v>19885</v>
      </c>
      <c r="E21" s="153">
        <v>42.665999999999997</v>
      </c>
      <c r="F21" s="218">
        <v>12.5</v>
      </c>
      <c r="G21" s="218">
        <v>50</v>
      </c>
      <c r="H21" s="210">
        <v>19712</v>
      </c>
      <c r="J21"/>
      <c r="K21"/>
      <c r="L21"/>
      <c r="M21"/>
      <c r="N21"/>
      <c r="O21"/>
      <c r="P21"/>
      <c r="Q21"/>
      <c r="R21"/>
      <c r="S21"/>
    </row>
    <row r="22" spans="2:20" ht="18" customHeight="1" x14ac:dyDescent="0.25">
      <c r="B22" s="298"/>
      <c r="C22" s="201" t="s">
        <v>130</v>
      </c>
      <c r="D22" s="211">
        <v>1799</v>
      </c>
      <c r="E22" s="150">
        <v>41.728999999999999</v>
      </c>
      <c r="F22" s="219">
        <v>15</v>
      </c>
      <c r="G22" s="219">
        <v>50</v>
      </c>
      <c r="H22" s="211">
        <v>1769</v>
      </c>
      <c r="J22"/>
      <c r="K22"/>
      <c r="L22"/>
      <c r="M22"/>
      <c r="N22"/>
      <c r="O22"/>
      <c r="P22"/>
      <c r="Q22"/>
      <c r="R22"/>
      <c r="S22"/>
    </row>
    <row r="23" spans="2:20" ht="18" customHeight="1" x14ac:dyDescent="0.25">
      <c r="B23" s="298"/>
      <c r="C23" s="201" t="s">
        <v>131</v>
      </c>
      <c r="D23" s="211">
        <v>2481</v>
      </c>
      <c r="E23" s="150">
        <v>43.274000000000001</v>
      </c>
      <c r="F23" s="219">
        <v>12.5</v>
      </c>
      <c r="G23" s="219">
        <v>50</v>
      </c>
      <c r="H23" s="211">
        <v>2460</v>
      </c>
      <c r="J23"/>
      <c r="K23"/>
      <c r="L23"/>
      <c r="M23"/>
      <c r="N23"/>
      <c r="O23"/>
      <c r="P23"/>
      <c r="Q23"/>
      <c r="R23"/>
      <c r="S23"/>
      <c r="T23"/>
    </row>
    <row r="24" spans="2:20" ht="18" customHeight="1" x14ac:dyDescent="0.25">
      <c r="B24" s="298"/>
      <c r="C24" s="201" t="s">
        <v>43</v>
      </c>
      <c r="D24" s="216">
        <v>663</v>
      </c>
      <c r="E24" s="150">
        <v>42.545000000000002</v>
      </c>
      <c r="F24" s="219">
        <v>22.5</v>
      </c>
      <c r="G24" s="219">
        <v>50</v>
      </c>
      <c r="H24" s="216">
        <v>654</v>
      </c>
      <c r="J24"/>
      <c r="K24"/>
      <c r="L24"/>
      <c r="M24"/>
      <c r="N24"/>
      <c r="O24"/>
      <c r="P24"/>
      <c r="Q24"/>
      <c r="R24"/>
      <c r="S24"/>
      <c r="T24"/>
    </row>
    <row r="25" spans="2:20" ht="18" customHeight="1" thickBot="1" x14ac:dyDescent="0.3">
      <c r="B25" s="299"/>
      <c r="C25" s="204" t="s">
        <v>44</v>
      </c>
      <c r="D25" s="212">
        <v>261</v>
      </c>
      <c r="E25" s="151">
        <v>40.335000000000001</v>
      </c>
      <c r="F25" s="220">
        <v>17.5</v>
      </c>
      <c r="G25" s="220">
        <v>50</v>
      </c>
      <c r="H25" s="212">
        <v>238</v>
      </c>
      <c r="J25"/>
      <c r="K25"/>
      <c r="L25"/>
      <c r="M25"/>
      <c r="N25"/>
      <c r="O25"/>
      <c r="P25"/>
      <c r="Q25"/>
      <c r="R25"/>
      <c r="S25"/>
      <c r="T25"/>
    </row>
    <row r="26" spans="2:20" ht="18" customHeight="1" x14ac:dyDescent="0.25">
      <c r="B26" s="292" t="s">
        <v>46</v>
      </c>
      <c r="C26" s="293"/>
      <c r="D26" s="38">
        <v>50947</v>
      </c>
      <c r="E26" s="158">
        <v>41.887999999999998</v>
      </c>
      <c r="F26" s="45">
        <v>12.5</v>
      </c>
      <c r="G26" s="45">
        <v>50</v>
      </c>
      <c r="H26" s="38">
        <v>49897</v>
      </c>
      <c r="J26"/>
      <c r="K26"/>
      <c r="L26"/>
      <c r="M26"/>
      <c r="N26"/>
      <c r="O26"/>
      <c r="P26"/>
      <c r="Q26"/>
      <c r="R26"/>
      <c r="S26"/>
      <c r="T26"/>
    </row>
    <row r="27" spans="2:20" s="59" customFormat="1" ht="6" customHeight="1" x14ac:dyDescent="0.25">
      <c r="B27" s="60"/>
      <c r="C27" s="61"/>
      <c r="D27" s="62"/>
      <c r="E27" s="62"/>
      <c r="F27" s="63"/>
      <c r="G27" s="62"/>
      <c r="H27" s="62"/>
      <c r="J27"/>
      <c r="K27"/>
      <c r="L27"/>
      <c r="M27"/>
      <c r="N27"/>
      <c r="O27"/>
      <c r="P27"/>
      <c r="Q27"/>
      <c r="R27"/>
      <c r="S27"/>
      <c r="T27"/>
    </row>
    <row r="28" spans="2:20" x14ac:dyDescent="0.25">
      <c r="B28" s="122" t="s">
        <v>146</v>
      </c>
      <c r="C28" s="118"/>
      <c r="D28" s="118"/>
      <c r="E28" s="118"/>
      <c r="F28" s="118"/>
      <c r="G28" s="118"/>
      <c r="H28" s="15"/>
      <c r="J28"/>
      <c r="K28"/>
      <c r="L28"/>
      <c r="M28"/>
      <c r="N28"/>
      <c r="O28"/>
      <c r="P28"/>
      <c r="Q28"/>
      <c r="R28"/>
      <c r="S28"/>
      <c r="T28"/>
    </row>
    <row r="29" spans="2:20" ht="23.25" customHeight="1" x14ac:dyDescent="0.25">
      <c r="B29" s="291" t="s">
        <v>337</v>
      </c>
      <c r="C29" s="291"/>
      <c r="D29" s="291"/>
      <c r="E29" s="291"/>
      <c r="F29" s="291"/>
      <c r="G29" s="291"/>
      <c r="H29" s="291"/>
      <c r="J29"/>
      <c r="K29"/>
      <c r="L29"/>
      <c r="M29"/>
      <c r="N29"/>
      <c r="O29"/>
      <c r="P29"/>
      <c r="Q29"/>
      <c r="R29"/>
    </row>
    <row r="30" spans="2:20" ht="24.75" customHeight="1" x14ac:dyDescent="0.25">
      <c r="B30" s="291" t="s">
        <v>270</v>
      </c>
      <c r="C30" s="291"/>
      <c r="D30" s="291"/>
      <c r="E30" s="291"/>
      <c r="F30" s="291"/>
      <c r="G30" s="291"/>
      <c r="H30" s="291"/>
      <c r="J30"/>
      <c r="K30"/>
      <c r="L30"/>
      <c r="M30"/>
      <c r="N30"/>
      <c r="O30"/>
      <c r="P30"/>
      <c r="Q30"/>
      <c r="R30"/>
    </row>
    <row r="31" spans="2:20" ht="12.75" customHeight="1" x14ac:dyDescent="0.25">
      <c r="B31" s="91" t="s">
        <v>338</v>
      </c>
      <c r="C31" s="118"/>
      <c r="D31" s="118"/>
      <c r="E31" s="118"/>
      <c r="F31" s="118"/>
      <c r="G31" s="118"/>
      <c r="H31" s="15"/>
      <c r="J31"/>
      <c r="K31"/>
      <c r="L31"/>
      <c r="M31"/>
      <c r="N31"/>
      <c r="O31"/>
      <c r="P31"/>
      <c r="Q31"/>
      <c r="R31"/>
    </row>
    <row r="32" spans="2:20" ht="30" customHeight="1" x14ac:dyDescent="0.25">
      <c r="B32" s="230" t="s">
        <v>267</v>
      </c>
      <c r="C32" s="230"/>
      <c r="D32" s="230"/>
      <c r="E32" s="230"/>
      <c r="F32" s="230"/>
      <c r="G32" s="230"/>
      <c r="H32" s="230"/>
    </row>
    <row r="33" spans="2:9" x14ac:dyDescent="0.25">
      <c r="B33"/>
      <c r="C33"/>
      <c r="D33"/>
      <c r="E33"/>
      <c r="F33"/>
      <c r="G33"/>
      <c r="H33"/>
      <c r="I33"/>
    </row>
    <row r="34" spans="2:9" x14ac:dyDescent="0.25">
      <c r="B34"/>
      <c r="C34"/>
      <c r="D34"/>
      <c r="E34"/>
      <c r="F34"/>
      <c r="G34"/>
      <c r="H34"/>
      <c r="I34"/>
    </row>
    <row r="35" spans="2:9" x14ac:dyDescent="0.25">
      <c r="B35"/>
      <c r="C35"/>
      <c r="D35"/>
      <c r="E35"/>
      <c r="F35"/>
      <c r="G35"/>
      <c r="H35"/>
      <c r="I35"/>
    </row>
    <row r="36" spans="2:9" x14ac:dyDescent="0.25">
      <c r="B36"/>
      <c r="C36"/>
      <c r="D36"/>
      <c r="E36"/>
      <c r="F36"/>
      <c r="G36"/>
      <c r="H36"/>
      <c r="I36"/>
    </row>
    <row r="37" spans="2:9" x14ac:dyDescent="0.25">
      <c r="B37"/>
      <c r="C37"/>
      <c r="D37"/>
      <c r="E37"/>
      <c r="F37"/>
      <c r="G37"/>
      <c r="H37"/>
      <c r="I37"/>
    </row>
    <row r="38" spans="2:9" x14ac:dyDescent="0.25">
      <c r="B38"/>
      <c r="C38"/>
      <c r="D38"/>
      <c r="E38"/>
      <c r="F38"/>
      <c r="G38"/>
      <c r="H38"/>
      <c r="I38"/>
    </row>
    <row r="39" spans="2:9" x14ac:dyDescent="0.25">
      <c r="B39"/>
      <c r="C39"/>
      <c r="D39"/>
      <c r="E39"/>
      <c r="F39"/>
      <c r="G39"/>
      <c r="H39"/>
      <c r="I39"/>
    </row>
  </sheetData>
  <sheetProtection algorithmName="SHA-512" hashValue="v5aLiUH9lFktryzvdsacjK38x+mrAVJ0hcTIrIKAe6IAV5gDd6CFlfT2CctfcMgDqh0pHhPaGjJIOc4MTNF83A==" saltValue="gBQtV1AOnSG16bsuTm2ZgA==" spinCount="100000" sheet="1" objects="1" scenarios="1"/>
  <mergeCells count="7">
    <mergeCell ref="B30:H30"/>
    <mergeCell ref="B32:H32"/>
    <mergeCell ref="B26:C26"/>
    <mergeCell ref="B5:B11"/>
    <mergeCell ref="B12:B18"/>
    <mergeCell ref="B19:B25"/>
    <mergeCell ref="B29:H29"/>
  </mergeCells>
  <pageMargins left="0.7" right="0.7" top="0.75" bottom="0.75" header="0.3" footer="0.3"/>
  <pageSetup paperSize="9" scale="84" orientation="landscape" r:id="rId1"/>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98AA3A"/>
    <pageSetUpPr fitToPage="1"/>
  </sheetPr>
  <dimension ref="B2:Q47"/>
  <sheetViews>
    <sheetView showGridLines="0" zoomScaleNormal="100" workbookViewId="0">
      <selection activeCell="B4" sqref="B4"/>
    </sheetView>
  </sheetViews>
  <sheetFormatPr baseColWidth="10" defaultColWidth="10.85546875" defaultRowHeight="15" x14ac:dyDescent="0.25"/>
  <cols>
    <col min="1" max="1" width="10.85546875" style="2"/>
    <col min="2" max="2" width="17.140625" style="2" customWidth="1"/>
    <col min="3" max="3" width="32.7109375" style="2" bestFit="1" customWidth="1"/>
    <col min="4" max="4" width="15.7109375" style="2" customWidth="1"/>
    <col min="5" max="5" width="12.85546875" style="2" customWidth="1"/>
    <col min="6" max="6" width="13.28515625" style="2" customWidth="1"/>
    <col min="7" max="7" width="13.85546875" style="2" customWidth="1"/>
    <col min="8" max="8" width="11.5703125" style="2" bestFit="1" customWidth="1"/>
    <col min="9" max="9" width="10" style="2" bestFit="1" customWidth="1"/>
    <col min="10" max="10" width="9.42578125" style="2" bestFit="1" customWidth="1"/>
    <col min="11" max="16384" width="10.85546875" style="2"/>
  </cols>
  <sheetData>
    <row r="2" spans="2:17" x14ac:dyDescent="0.25">
      <c r="B2" s="54" t="s">
        <v>164</v>
      </c>
      <c r="C2" s="15"/>
      <c r="D2" s="15"/>
      <c r="E2" s="15"/>
      <c r="F2" s="15"/>
      <c r="G2" s="15"/>
    </row>
    <row r="3" spans="2:17" x14ac:dyDescent="0.25">
      <c r="B3" s="18" t="s">
        <v>292</v>
      </c>
      <c r="C3" s="15"/>
      <c r="D3" s="15"/>
      <c r="E3" s="15"/>
      <c r="F3" s="15"/>
      <c r="G3" s="15"/>
      <c r="I3"/>
      <c r="J3"/>
      <c r="K3"/>
      <c r="L3"/>
      <c r="M3"/>
      <c r="N3"/>
      <c r="O3"/>
      <c r="P3"/>
    </row>
    <row r="4" spans="2:17" ht="45" customHeight="1" x14ac:dyDescent="0.25">
      <c r="B4" s="207" t="s">
        <v>37</v>
      </c>
      <c r="C4" s="207" t="s">
        <v>47</v>
      </c>
      <c r="D4" s="165" t="s">
        <v>241</v>
      </c>
      <c r="E4" s="135" t="s">
        <v>265</v>
      </c>
      <c r="F4" s="206" t="s">
        <v>263</v>
      </c>
      <c r="G4" s="206" t="s">
        <v>264</v>
      </c>
      <c r="I4"/>
      <c r="J4"/>
      <c r="K4"/>
      <c r="L4"/>
      <c r="M4"/>
      <c r="N4"/>
      <c r="O4"/>
      <c r="P4"/>
      <c r="Q4" s="120"/>
    </row>
    <row r="5" spans="2:17" ht="18" customHeight="1" x14ac:dyDescent="0.25">
      <c r="B5" s="294" t="s">
        <v>116</v>
      </c>
      <c r="C5" s="19" t="s">
        <v>40</v>
      </c>
      <c r="D5" s="125">
        <v>4639</v>
      </c>
      <c r="E5" s="159">
        <v>8.5384781202845232</v>
      </c>
      <c r="F5" s="44">
        <v>3</v>
      </c>
      <c r="G5" s="44">
        <v>10</v>
      </c>
      <c r="H5" s="95"/>
      <c r="I5"/>
      <c r="J5"/>
      <c r="K5"/>
      <c r="L5"/>
      <c r="M5"/>
      <c r="N5"/>
      <c r="O5"/>
      <c r="P5"/>
      <c r="Q5" s="119"/>
    </row>
    <row r="6" spans="2:17" ht="18" customHeight="1" x14ac:dyDescent="0.25">
      <c r="B6" s="295"/>
      <c r="C6" s="19" t="s">
        <v>41</v>
      </c>
      <c r="D6" s="125">
        <v>7652</v>
      </c>
      <c r="E6" s="159">
        <v>8.6825666492420766</v>
      </c>
      <c r="F6" s="44">
        <v>2</v>
      </c>
      <c r="G6" s="44">
        <v>10</v>
      </c>
      <c r="H6" s="4"/>
      <c r="I6"/>
      <c r="J6"/>
      <c r="K6"/>
      <c r="L6"/>
      <c r="M6"/>
      <c r="N6"/>
      <c r="O6"/>
      <c r="P6"/>
      <c r="Q6" s="228"/>
    </row>
    <row r="7" spans="2:17" ht="18" customHeight="1" x14ac:dyDescent="0.25">
      <c r="B7" s="295"/>
      <c r="C7" s="19" t="s">
        <v>42</v>
      </c>
      <c r="D7" s="125">
        <v>8780</v>
      </c>
      <c r="E7" s="159">
        <v>8.6965831435079846</v>
      </c>
      <c r="F7" s="44">
        <v>1</v>
      </c>
      <c r="G7" s="44">
        <v>10</v>
      </c>
      <c r="H7" s="4"/>
      <c r="I7"/>
      <c r="J7"/>
      <c r="K7"/>
      <c r="L7"/>
      <c r="M7"/>
      <c r="N7"/>
      <c r="O7"/>
      <c r="P7"/>
      <c r="Q7" s="228"/>
    </row>
    <row r="8" spans="2:17" ht="18" customHeight="1" x14ac:dyDescent="0.25">
      <c r="B8" s="295"/>
      <c r="C8" s="19" t="s">
        <v>130</v>
      </c>
      <c r="D8" s="125">
        <v>1626</v>
      </c>
      <c r="E8" s="159">
        <v>8.3357933579335501</v>
      </c>
      <c r="F8" s="44">
        <v>2</v>
      </c>
      <c r="G8" s="44">
        <v>10</v>
      </c>
      <c r="H8" s="4"/>
      <c r="I8"/>
      <c r="J8"/>
      <c r="K8"/>
      <c r="L8"/>
      <c r="M8"/>
      <c r="N8"/>
      <c r="O8"/>
      <c r="P8"/>
      <c r="Q8" s="228"/>
    </row>
    <row r="9" spans="2:17" ht="18" customHeight="1" x14ac:dyDescent="0.25">
      <c r="B9" s="295"/>
      <c r="C9" s="19" t="s">
        <v>131</v>
      </c>
      <c r="D9" s="125">
        <v>1846</v>
      </c>
      <c r="E9" s="159">
        <v>8.3851570964246811</v>
      </c>
      <c r="F9" s="44">
        <v>1</v>
      </c>
      <c r="G9" s="44">
        <v>10</v>
      </c>
      <c r="H9" s="4"/>
      <c r="I9"/>
      <c r="J9"/>
      <c r="K9"/>
      <c r="L9"/>
      <c r="M9"/>
      <c r="N9"/>
      <c r="O9"/>
      <c r="P9"/>
      <c r="Q9" s="228"/>
    </row>
    <row r="10" spans="2:17" ht="18" customHeight="1" x14ac:dyDescent="0.25">
      <c r="B10" s="295"/>
      <c r="C10" s="19" t="s">
        <v>43</v>
      </c>
      <c r="D10" s="43">
        <v>504</v>
      </c>
      <c r="E10" s="159">
        <v>8.5654761904761916</v>
      </c>
      <c r="F10" s="44">
        <v>3</v>
      </c>
      <c r="G10" s="44">
        <v>10</v>
      </c>
      <c r="H10" s="4"/>
      <c r="I10"/>
      <c r="J10"/>
      <c r="K10"/>
      <c r="L10"/>
      <c r="M10"/>
      <c r="N10"/>
      <c r="O10"/>
      <c r="P10"/>
      <c r="Q10" s="228"/>
    </row>
    <row r="11" spans="2:17" ht="18" customHeight="1" thickBot="1" x14ac:dyDescent="0.3">
      <c r="B11" s="296"/>
      <c r="C11" s="58" t="s">
        <v>44</v>
      </c>
      <c r="D11" s="46">
        <v>186</v>
      </c>
      <c r="E11" s="160">
        <v>8.0752688172043001</v>
      </c>
      <c r="F11" s="47">
        <v>4</v>
      </c>
      <c r="G11" s="47">
        <v>10</v>
      </c>
      <c r="H11" s="4"/>
      <c r="I11"/>
      <c r="J11"/>
      <c r="K11"/>
      <c r="L11"/>
      <c r="M11"/>
      <c r="N11"/>
      <c r="O11"/>
      <c r="P11"/>
      <c r="Q11" s="228"/>
    </row>
    <row r="12" spans="2:17" ht="18" customHeight="1" x14ac:dyDescent="0.25">
      <c r="B12" s="297" t="s">
        <v>39</v>
      </c>
      <c r="C12" s="56" t="s">
        <v>40</v>
      </c>
      <c r="D12" s="125">
        <v>8331</v>
      </c>
      <c r="E12" s="161">
        <v>7.7971432000960244</v>
      </c>
      <c r="F12" s="57">
        <v>1</v>
      </c>
      <c r="G12" s="57">
        <v>10</v>
      </c>
      <c r="H12" s="4"/>
      <c r="I12"/>
      <c r="J12"/>
      <c r="K12"/>
      <c r="L12"/>
      <c r="M12"/>
      <c r="N12"/>
      <c r="O12"/>
      <c r="P12"/>
      <c r="Q12" s="228"/>
    </row>
    <row r="13" spans="2:17" ht="18" customHeight="1" x14ac:dyDescent="0.25">
      <c r="B13" s="298"/>
      <c r="C13" s="24" t="s">
        <v>41</v>
      </c>
      <c r="D13" s="125">
        <v>5196</v>
      </c>
      <c r="E13" s="162">
        <v>8.0923787528868463</v>
      </c>
      <c r="F13" s="108">
        <v>1</v>
      </c>
      <c r="G13" s="108">
        <v>10</v>
      </c>
      <c r="H13" s="4"/>
      <c r="I13"/>
      <c r="J13"/>
      <c r="K13"/>
      <c r="L13"/>
      <c r="M13"/>
      <c r="N13"/>
      <c r="O13"/>
      <c r="P13"/>
      <c r="Q13" s="228"/>
    </row>
    <row r="14" spans="2:17" ht="18" customHeight="1" x14ac:dyDescent="0.25">
      <c r="B14" s="298"/>
      <c r="C14" s="24" t="s">
        <v>42</v>
      </c>
      <c r="D14" s="106">
        <v>11117</v>
      </c>
      <c r="E14" s="162">
        <v>8.1226050193397867</v>
      </c>
      <c r="F14" s="108">
        <v>1</v>
      </c>
      <c r="G14" s="108">
        <v>10</v>
      </c>
      <c r="H14" s="4"/>
      <c r="I14"/>
      <c r="J14"/>
      <c r="K14"/>
      <c r="L14"/>
      <c r="M14"/>
      <c r="N14"/>
      <c r="O14"/>
      <c r="P14"/>
      <c r="Q14" s="228"/>
    </row>
    <row r="15" spans="2:17" ht="18" customHeight="1" x14ac:dyDescent="0.25">
      <c r="B15" s="298"/>
      <c r="C15" s="19" t="s">
        <v>130</v>
      </c>
      <c r="D15" s="43">
        <v>171</v>
      </c>
      <c r="E15" s="159">
        <v>7.5438596491228056</v>
      </c>
      <c r="F15" s="44">
        <v>1</v>
      </c>
      <c r="G15" s="44">
        <v>10</v>
      </c>
      <c r="H15" s="4"/>
      <c r="I15"/>
      <c r="J15"/>
      <c r="K15"/>
      <c r="L15"/>
      <c r="M15"/>
      <c r="N15"/>
      <c r="O15"/>
      <c r="P15"/>
      <c r="Q15" s="228"/>
    </row>
    <row r="16" spans="2:17" ht="18" customHeight="1" x14ac:dyDescent="0.25">
      <c r="B16" s="298"/>
      <c r="C16" s="19" t="s">
        <v>131</v>
      </c>
      <c r="D16" s="43">
        <v>639</v>
      </c>
      <c r="E16" s="159">
        <v>7.5790297339593051</v>
      </c>
      <c r="F16" s="44">
        <v>2</v>
      </c>
      <c r="G16" s="44">
        <v>10</v>
      </c>
      <c r="H16" s="4"/>
      <c r="I16"/>
      <c r="J16"/>
      <c r="K16"/>
      <c r="L16"/>
      <c r="M16"/>
      <c r="N16"/>
      <c r="O16"/>
      <c r="P16"/>
      <c r="Q16" s="228"/>
    </row>
    <row r="17" spans="2:17" ht="18" customHeight="1" x14ac:dyDescent="0.25">
      <c r="B17" s="298"/>
      <c r="C17" s="19" t="s">
        <v>43</v>
      </c>
      <c r="D17" s="43">
        <v>160</v>
      </c>
      <c r="E17" s="159">
        <v>7.9562499999999972</v>
      </c>
      <c r="F17" s="44">
        <v>3</v>
      </c>
      <c r="G17" s="44">
        <v>10</v>
      </c>
      <c r="H17" s="4"/>
      <c r="I17"/>
      <c r="J17"/>
      <c r="K17"/>
      <c r="L17"/>
      <c r="M17"/>
      <c r="N17"/>
      <c r="O17"/>
      <c r="P17"/>
      <c r="Q17" s="228"/>
    </row>
    <row r="18" spans="2:17" ht="18" customHeight="1" thickBot="1" x14ac:dyDescent="0.3">
      <c r="B18" s="299"/>
      <c r="C18" s="58" t="s">
        <v>44</v>
      </c>
      <c r="D18" s="46">
        <v>76</v>
      </c>
      <c r="E18" s="160">
        <v>6.8421052631578938</v>
      </c>
      <c r="F18" s="47">
        <v>3</v>
      </c>
      <c r="G18" s="47">
        <v>10</v>
      </c>
      <c r="H18"/>
      <c r="I18"/>
      <c r="J18"/>
      <c r="K18"/>
      <c r="L18"/>
      <c r="M18"/>
      <c r="N18"/>
      <c r="O18"/>
      <c r="P18"/>
      <c r="Q18" s="228"/>
    </row>
    <row r="19" spans="2:17" ht="18" customHeight="1" x14ac:dyDescent="0.25">
      <c r="B19" s="297" t="s">
        <v>0</v>
      </c>
      <c r="C19" s="197" t="s">
        <v>40</v>
      </c>
      <c r="D19" s="209">
        <v>12970</v>
      </c>
      <c r="E19" s="154">
        <v>8.0622976098688941</v>
      </c>
      <c r="F19" s="217">
        <v>1</v>
      </c>
      <c r="G19" s="217">
        <v>10</v>
      </c>
      <c r="H19"/>
      <c r="I19"/>
      <c r="J19"/>
      <c r="K19"/>
      <c r="L19"/>
      <c r="M19"/>
      <c r="N19"/>
      <c r="O19"/>
      <c r="P19"/>
      <c r="Q19" s="228"/>
    </row>
    <row r="20" spans="2:17" ht="18" customHeight="1" x14ac:dyDescent="0.25">
      <c r="B20" s="298"/>
      <c r="C20" s="199" t="s">
        <v>41</v>
      </c>
      <c r="D20" s="210">
        <v>12848</v>
      </c>
      <c r="E20" s="155">
        <v>8.4438823163138146</v>
      </c>
      <c r="F20" s="218">
        <v>1</v>
      </c>
      <c r="G20" s="218">
        <v>10</v>
      </c>
      <c r="H20"/>
      <c r="I20"/>
      <c r="J20"/>
      <c r="K20"/>
      <c r="L20"/>
      <c r="M20"/>
      <c r="N20"/>
      <c r="O20"/>
      <c r="P20"/>
      <c r="Q20" s="228"/>
    </row>
    <row r="21" spans="2:17" ht="18" customHeight="1" x14ac:dyDescent="0.25">
      <c r="B21" s="298"/>
      <c r="C21" s="199" t="s">
        <v>42</v>
      </c>
      <c r="D21" s="210">
        <v>19897</v>
      </c>
      <c r="E21" s="155">
        <v>8.3758858119314592</v>
      </c>
      <c r="F21" s="218">
        <v>1</v>
      </c>
      <c r="G21" s="218">
        <v>10</v>
      </c>
      <c r="H21"/>
      <c r="I21"/>
      <c r="J21"/>
      <c r="K21"/>
      <c r="L21"/>
      <c r="M21"/>
      <c r="N21"/>
      <c r="O21"/>
      <c r="P21"/>
      <c r="Q21" s="228"/>
    </row>
    <row r="22" spans="2:17" ht="18" customHeight="1" x14ac:dyDescent="0.25">
      <c r="B22" s="298"/>
      <c r="C22" s="201" t="s">
        <v>130</v>
      </c>
      <c r="D22" s="211">
        <v>1797</v>
      </c>
      <c r="E22" s="156">
        <v>8.260434056761234</v>
      </c>
      <c r="F22" s="219">
        <v>1</v>
      </c>
      <c r="G22" s="219">
        <v>10</v>
      </c>
      <c r="H22"/>
      <c r="I22"/>
      <c r="J22"/>
      <c r="K22"/>
      <c r="L22"/>
      <c r="M22"/>
      <c r="N22"/>
      <c r="O22"/>
      <c r="P22"/>
      <c r="Q22" s="228"/>
    </row>
    <row r="23" spans="2:17" ht="18" customHeight="1" x14ac:dyDescent="0.25">
      <c r="B23" s="298"/>
      <c r="C23" s="201" t="s">
        <v>131</v>
      </c>
      <c r="D23" s="211">
        <v>2485</v>
      </c>
      <c r="E23" s="156">
        <v>8.1778672032193001</v>
      </c>
      <c r="F23" s="219">
        <v>1</v>
      </c>
      <c r="G23" s="219">
        <v>10</v>
      </c>
      <c r="H23"/>
      <c r="I23"/>
      <c r="J23"/>
      <c r="K23"/>
      <c r="L23"/>
      <c r="M23"/>
      <c r="N23"/>
      <c r="O23"/>
      <c r="P23"/>
      <c r="Q23" s="228"/>
    </row>
    <row r="24" spans="2:17" ht="18" customHeight="1" x14ac:dyDescent="0.25">
      <c r="B24" s="298"/>
      <c r="C24" s="201" t="s">
        <v>43</v>
      </c>
      <c r="D24" s="216">
        <v>664</v>
      </c>
      <c r="E24" s="156">
        <v>8.4186746987951775</v>
      </c>
      <c r="F24" s="219">
        <v>3</v>
      </c>
      <c r="G24" s="219">
        <v>10</v>
      </c>
      <c r="H24"/>
      <c r="I24"/>
      <c r="J24"/>
      <c r="K24"/>
      <c r="L24"/>
      <c r="M24"/>
      <c r="N24"/>
      <c r="O24"/>
      <c r="P24"/>
      <c r="Q24" s="228"/>
    </row>
    <row r="25" spans="2:17" ht="18" customHeight="1" thickBot="1" x14ac:dyDescent="0.3">
      <c r="B25" s="299"/>
      <c r="C25" s="204" t="s">
        <v>44</v>
      </c>
      <c r="D25" s="212">
        <v>262</v>
      </c>
      <c r="E25" s="157">
        <v>7.7175572519083966</v>
      </c>
      <c r="F25" s="220">
        <v>3</v>
      </c>
      <c r="G25" s="220">
        <v>10</v>
      </c>
      <c r="H25"/>
      <c r="I25"/>
      <c r="J25"/>
      <c r="K25"/>
      <c r="L25"/>
      <c r="M25"/>
      <c r="N25"/>
      <c r="O25"/>
      <c r="P25"/>
      <c r="Q25" s="228"/>
    </row>
    <row r="26" spans="2:17" ht="18" customHeight="1" x14ac:dyDescent="0.25">
      <c r="B26" s="292" t="s">
        <v>46</v>
      </c>
      <c r="C26" s="293"/>
      <c r="D26" s="38">
        <v>50923</v>
      </c>
      <c r="E26" s="163">
        <v>8.296604677650631</v>
      </c>
      <c r="F26" s="45">
        <v>1</v>
      </c>
      <c r="G26" s="45">
        <v>10</v>
      </c>
      <c r="H26"/>
      <c r="I26"/>
      <c r="J26"/>
      <c r="K26"/>
      <c r="L26"/>
      <c r="M26"/>
      <c r="N26"/>
      <c r="O26"/>
      <c r="P26"/>
      <c r="Q26" s="228"/>
    </row>
    <row r="27" spans="2:17" s="59" customFormat="1" ht="6" customHeight="1" x14ac:dyDescent="0.25">
      <c r="B27" s="60"/>
      <c r="C27" s="61"/>
      <c r="D27" s="62"/>
      <c r="E27" s="62"/>
      <c r="F27" s="63"/>
      <c r="G27" s="62"/>
      <c r="H27" s="62"/>
      <c r="I27"/>
      <c r="J27"/>
      <c r="K27"/>
      <c r="L27"/>
      <c r="M27"/>
      <c r="N27"/>
      <c r="O27"/>
      <c r="P27"/>
      <c r="Q27" s="228"/>
    </row>
    <row r="28" spans="2:17" x14ac:dyDescent="0.25">
      <c r="B28" s="91" t="s">
        <v>147</v>
      </c>
      <c r="C28" s="15"/>
      <c r="D28" s="15"/>
      <c r="E28" s="15"/>
      <c r="F28" s="15"/>
      <c r="G28" s="15"/>
      <c r="I28"/>
      <c r="J28"/>
      <c r="K28"/>
      <c r="L28"/>
      <c r="M28"/>
      <c r="N28"/>
      <c r="O28"/>
      <c r="P28"/>
      <c r="Q28" s="228"/>
    </row>
    <row r="29" spans="2:17" ht="23.25" customHeight="1" x14ac:dyDescent="0.25">
      <c r="B29" s="245" t="s">
        <v>340</v>
      </c>
      <c r="C29" s="245"/>
      <c r="D29" s="245"/>
      <c r="E29" s="245"/>
      <c r="F29" s="245"/>
      <c r="G29" s="245"/>
      <c r="I29"/>
      <c r="J29"/>
      <c r="K29"/>
      <c r="L29"/>
      <c r="M29"/>
      <c r="N29"/>
      <c r="O29"/>
      <c r="P29"/>
      <c r="Q29" s="229"/>
    </row>
    <row r="30" spans="2:17" ht="24" customHeight="1" x14ac:dyDescent="0.25">
      <c r="B30" s="246" t="s">
        <v>341</v>
      </c>
      <c r="C30" s="246"/>
      <c r="D30" s="246"/>
      <c r="E30" s="246"/>
      <c r="F30" s="246"/>
      <c r="G30" s="246"/>
      <c r="I30"/>
      <c r="J30"/>
      <c r="K30"/>
      <c r="L30"/>
      <c r="M30"/>
      <c r="N30"/>
      <c r="O30"/>
      <c r="P30"/>
    </row>
    <row r="31" spans="2:17" ht="24.75" customHeight="1" x14ac:dyDescent="0.25">
      <c r="B31" s="230" t="s">
        <v>267</v>
      </c>
      <c r="C31" s="230"/>
      <c r="D31" s="230"/>
      <c r="E31" s="230"/>
      <c r="F31" s="230"/>
      <c r="G31" s="230"/>
      <c r="H31" s="182"/>
    </row>
    <row r="33" spans="2:13" x14ac:dyDescent="0.25">
      <c r="B33"/>
      <c r="C33"/>
      <c r="D33"/>
      <c r="E33"/>
      <c r="F33"/>
      <c r="G33"/>
      <c r="H33"/>
      <c r="I33"/>
      <c r="J33"/>
      <c r="K33"/>
      <c r="L33"/>
      <c r="M33"/>
    </row>
    <row r="34" spans="2:13" x14ac:dyDescent="0.25">
      <c r="B34"/>
      <c r="C34"/>
      <c r="D34"/>
      <c r="E34"/>
      <c r="F34"/>
      <c r="G34"/>
      <c r="H34"/>
      <c r="I34"/>
      <c r="J34"/>
      <c r="K34"/>
      <c r="L34"/>
      <c r="M34"/>
    </row>
    <row r="35" spans="2:13" x14ac:dyDescent="0.25">
      <c r="B35"/>
      <c r="C35"/>
      <c r="D35"/>
      <c r="E35"/>
      <c r="F35"/>
      <c r="G35"/>
      <c r="H35"/>
      <c r="I35"/>
      <c r="J35"/>
      <c r="K35"/>
      <c r="L35"/>
      <c r="M35"/>
    </row>
    <row r="36" spans="2:13" x14ac:dyDescent="0.25">
      <c r="B36"/>
      <c r="C36"/>
      <c r="D36"/>
      <c r="E36"/>
      <c r="F36"/>
      <c r="G36"/>
      <c r="H36"/>
      <c r="I36"/>
      <c r="J36"/>
      <c r="K36"/>
      <c r="L36"/>
      <c r="M36"/>
    </row>
    <row r="37" spans="2:13" x14ac:dyDescent="0.25">
      <c r="B37"/>
      <c r="C37"/>
      <c r="D37"/>
      <c r="E37"/>
      <c r="F37"/>
      <c r="G37"/>
      <c r="H37"/>
      <c r="I37"/>
      <c r="J37"/>
      <c r="K37"/>
      <c r="L37"/>
      <c r="M37"/>
    </row>
    <row r="38" spans="2:13" x14ac:dyDescent="0.25">
      <c r="B38"/>
      <c r="C38"/>
      <c r="D38"/>
      <c r="E38"/>
      <c r="F38"/>
      <c r="G38"/>
      <c r="H38"/>
      <c r="I38"/>
      <c r="J38"/>
      <c r="K38"/>
      <c r="L38"/>
      <c r="M38"/>
    </row>
    <row r="39" spans="2:13" x14ac:dyDescent="0.25">
      <c r="B39"/>
      <c r="C39"/>
      <c r="D39"/>
      <c r="E39"/>
      <c r="F39"/>
      <c r="G39"/>
      <c r="H39"/>
      <c r="I39"/>
      <c r="J39"/>
      <c r="K39"/>
      <c r="L39"/>
      <c r="M39"/>
    </row>
    <row r="40" spans="2:13" x14ac:dyDescent="0.25">
      <c r="B40"/>
      <c r="C40"/>
      <c r="D40"/>
      <c r="E40"/>
      <c r="F40"/>
      <c r="G40"/>
      <c r="H40"/>
      <c r="I40"/>
      <c r="J40"/>
      <c r="K40"/>
      <c r="L40"/>
      <c r="M40"/>
    </row>
    <row r="41" spans="2:13" x14ac:dyDescent="0.25">
      <c r="B41"/>
      <c r="C41"/>
      <c r="D41"/>
      <c r="E41"/>
      <c r="F41"/>
      <c r="G41"/>
      <c r="H41"/>
      <c r="I41"/>
      <c r="J41"/>
      <c r="K41"/>
      <c r="L41"/>
      <c r="M41"/>
    </row>
    <row r="42" spans="2:13" x14ac:dyDescent="0.25">
      <c r="B42"/>
      <c r="C42"/>
      <c r="D42"/>
      <c r="E42"/>
      <c r="F42"/>
      <c r="G42"/>
      <c r="H42"/>
      <c r="I42"/>
      <c r="J42"/>
      <c r="K42"/>
      <c r="L42"/>
      <c r="M42"/>
    </row>
    <row r="43" spans="2:13" x14ac:dyDescent="0.25">
      <c r="B43"/>
      <c r="C43"/>
      <c r="D43"/>
      <c r="E43"/>
      <c r="F43"/>
      <c r="G43"/>
      <c r="H43"/>
      <c r="I43"/>
      <c r="J43"/>
      <c r="K43"/>
      <c r="L43"/>
      <c r="M43"/>
    </row>
    <row r="44" spans="2:13" x14ac:dyDescent="0.25">
      <c r="B44"/>
      <c r="C44"/>
      <c r="D44"/>
      <c r="E44"/>
      <c r="F44"/>
      <c r="G44"/>
      <c r="H44"/>
      <c r="I44"/>
      <c r="J44"/>
      <c r="K44"/>
      <c r="L44"/>
      <c r="M44"/>
    </row>
    <row r="45" spans="2:13" x14ac:dyDescent="0.25">
      <c r="B45"/>
      <c r="C45"/>
      <c r="D45"/>
      <c r="E45"/>
      <c r="F45"/>
      <c r="G45"/>
      <c r="H45"/>
      <c r="I45"/>
      <c r="J45"/>
      <c r="K45"/>
      <c r="L45"/>
      <c r="M45"/>
    </row>
    <row r="46" spans="2:13" x14ac:dyDescent="0.25">
      <c r="B46"/>
      <c r="C46"/>
      <c r="D46"/>
      <c r="E46"/>
      <c r="F46"/>
      <c r="G46"/>
      <c r="H46"/>
      <c r="I46"/>
      <c r="J46"/>
      <c r="K46"/>
      <c r="L46"/>
      <c r="M46"/>
    </row>
    <row r="47" spans="2:13" x14ac:dyDescent="0.25">
      <c r="B47"/>
      <c r="C47"/>
      <c r="D47"/>
      <c r="E47"/>
      <c r="F47"/>
      <c r="G47"/>
      <c r="H47"/>
      <c r="I47"/>
      <c r="J47"/>
      <c r="K47"/>
      <c r="L47"/>
      <c r="M47"/>
    </row>
  </sheetData>
  <sheetProtection algorithmName="SHA-512" hashValue="OycrhK1ZFwbp/b8aIlWRfnxsc+OnhSuJHvGRwTi65OO4F7jKJ1kwnoa020VjzDcVsZCd/B9haR7YVM2++vtJ+w==" saltValue="E0vBpBH1K6iwEa7Y0QEwrA==" spinCount="100000" sheet="1" objects="1" scenarios="1"/>
  <mergeCells count="7">
    <mergeCell ref="B26:C26"/>
    <mergeCell ref="B5:B11"/>
    <mergeCell ref="B12:B18"/>
    <mergeCell ref="B19:B25"/>
    <mergeCell ref="B31:G31"/>
    <mergeCell ref="B29:G29"/>
    <mergeCell ref="B30:G30"/>
  </mergeCells>
  <pageMargins left="0.7" right="0.7" top="0.75" bottom="0.75" header="0.3" footer="0.3"/>
  <pageSetup paperSize="9" scale="89" orientation="landscape"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T149"/>
  <sheetViews>
    <sheetView topLeftCell="A130" workbookViewId="0">
      <selection activeCell="I134" sqref="I134:K149"/>
    </sheetView>
  </sheetViews>
  <sheetFormatPr baseColWidth="10" defaultRowHeight="15" x14ac:dyDescent="0.25"/>
  <sheetData>
    <row r="1" spans="1:15" x14ac:dyDescent="0.25">
      <c r="B1" t="s">
        <v>49</v>
      </c>
      <c r="C1" t="s">
        <v>50</v>
      </c>
      <c r="D1" t="s">
        <v>51</v>
      </c>
      <c r="E1" t="s">
        <v>52</v>
      </c>
      <c r="F1" t="s">
        <v>53</v>
      </c>
      <c r="G1" t="s">
        <v>54</v>
      </c>
      <c r="J1" t="s">
        <v>49</v>
      </c>
      <c r="K1" t="s">
        <v>50</v>
      </c>
      <c r="L1" t="s">
        <v>51</v>
      </c>
      <c r="M1" t="s">
        <v>52</v>
      </c>
      <c r="N1" t="s">
        <v>53</v>
      </c>
      <c r="O1" t="s">
        <v>54</v>
      </c>
    </row>
    <row r="2" spans="1:15" x14ac:dyDescent="0.25">
      <c r="A2">
        <v>1</v>
      </c>
      <c r="B2">
        <v>45534</v>
      </c>
      <c r="C2">
        <v>42966</v>
      </c>
      <c r="D2">
        <v>2872</v>
      </c>
      <c r="E2">
        <v>2519</v>
      </c>
      <c r="F2">
        <v>2244</v>
      </c>
      <c r="G2">
        <v>1113</v>
      </c>
      <c r="I2" t="s">
        <v>55</v>
      </c>
      <c r="J2">
        <v>3988</v>
      </c>
      <c r="K2">
        <v>3798</v>
      </c>
      <c r="L2">
        <v>139</v>
      </c>
      <c r="M2">
        <v>125</v>
      </c>
      <c r="N2">
        <v>120</v>
      </c>
      <c r="O2">
        <v>71</v>
      </c>
    </row>
    <row r="3" spans="1:15" x14ac:dyDescent="0.25">
      <c r="A3">
        <v>2</v>
      </c>
      <c r="B3">
        <v>85234</v>
      </c>
      <c r="C3">
        <v>78337</v>
      </c>
      <c r="D3">
        <v>4480</v>
      </c>
      <c r="E3">
        <v>3824</v>
      </c>
      <c r="F3">
        <v>3078</v>
      </c>
      <c r="G3">
        <v>1348</v>
      </c>
      <c r="I3" t="s">
        <v>56</v>
      </c>
      <c r="J3">
        <v>12472</v>
      </c>
      <c r="K3">
        <v>11655</v>
      </c>
      <c r="L3">
        <v>619</v>
      </c>
      <c r="M3">
        <v>486</v>
      </c>
      <c r="N3">
        <v>442</v>
      </c>
      <c r="O3">
        <v>184</v>
      </c>
    </row>
    <row r="4" spans="1:15" x14ac:dyDescent="0.25">
      <c r="A4">
        <v>3</v>
      </c>
      <c r="B4">
        <v>94630</v>
      </c>
      <c r="C4">
        <v>86176</v>
      </c>
      <c r="D4">
        <v>8037</v>
      </c>
      <c r="E4">
        <v>6468</v>
      </c>
      <c r="F4">
        <v>5318</v>
      </c>
      <c r="G4">
        <v>1843</v>
      </c>
      <c r="I4" t="s">
        <v>57</v>
      </c>
      <c r="J4">
        <v>5224</v>
      </c>
      <c r="K4">
        <v>4936</v>
      </c>
      <c r="L4">
        <v>209</v>
      </c>
      <c r="M4">
        <v>169</v>
      </c>
      <c r="N4">
        <v>165</v>
      </c>
      <c r="O4">
        <v>110</v>
      </c>
    </row>
    <row r="5" spans="1:15" x14ac:dyDescent="0.25">
      <c r="A5">
        <v>4</v>
      </c>
      <c r="B5">
        <v>4017</v>
      </c>
      <c r="C5">
        <v>3570</v>
      </c>
      <c r="D5">
        <v>343</v>
      </c>
      <c r="E5">
        <v>277</v>
      </c>
      <c r="F5">
        <v>277</v>
      </c>
      <c r="G5">
        <v>134</v>
      </c>
      <c r="I5" t="s">
        <v>58</v>
      </c>
      <c r="J5">
        <v>10869</v>
      </c>
      <c r="K5">
        <v>9821</v>
      </c>
      <c r="L5">
        <v>1660</v>
      </c>
      <c r="M5">
        <v>1360</v>
      </c>
      <c r="N5">
        <v>877</v>
      </c>
      <c r="O5">
        <v>215</v>
      </c>
    </row>
    <row r="6" spans="1:15" x14ac:dyDescent="0.25">
      <c r="A6">
        <v>5</v>
      </c>
      <c r="B6">
        <v>1537</v>
      </c>
      <c r="C6">
        <v>1407</v>
      </c>
      <c r="D6">
        <v>142</v>
      </c>
      <c r="E6">
        <v>136</v>
      </c>
      <c r="F6">
        <v>136</v>
      </c>
      <c r="G6">
        <v>116</v>
      </c>
      <c r="I6" t="s">
        <v>59</v>
      </c>
      <c r="J6">
        <v>9787</v>
      </c>
      <c r="K6">
        <v>9109</v>
      </c>
      <c r="L6">
        <v>400</v>
      </c>
      <c r="M6">
        <v>265</v>
      </c>
      <c r="N6">
        <v>255</v>
      </c>
      <c r="O6">
        <v>121</v>
      </c>
    </row>
    <row r="7" spans="1:15" x14ac:dyDescent="0.25">
      <c r="A7" t="s">
        <v>0</v>
      </c>
      <c r="B7">
        <v>230952</v>
      </c>
      <c r="C7">
        <v>212456</v>
      </c>
      <c r="D7">
        <v>15874</v>
      </c>
      <c r="E7">
        <v>13224</v>
      </c>
      <c r="F7">
        <v>11053</v>
      </c>
      <c r="G7">
        <v>4554</v>
      </c>
      <c r="I7" t="s">
        <v>60</v>
      </c>
      <c r="J7">
        <v>15698</v>
      </c>
      <c r="K7">
        <v>14913</v>
      </c>
      <c r="L7">
        <v>780</v>
      </c>
      <c r="M7">
        <v>638</v>
      </c>
      <c r="N7">
        <v>579</v>
      </c>
      <c r="O7">
        <v>271</v>
      </c>
    </row>
    <row r="8" spans="1:15" x14ac:dyDescent="0.25">
      <c r="I8" t="s">
        <v>61</v>
      </c>
      <c r="J8">
        <v>3568</v>
      </c>
      <c r="K8">
        <v>3156</v>
      </c>
      <c r="L8">
        <v>363</v>
      </c>
      <c r="M8">
        <v>290</v>
      </c>
      <c r="N8">
        <v>270</v>
      </c>
      <c r="O8">
        <v>134</v>
      </c>
    </row>
    <row r="9" spans="1:15" x14ac:dyDescent="0.25">
      <c r="I9" t="s">
        <v>62</v>
      </c>
      <c r="J9">
        <v>14246</v>
      </c>
      <c r="K9">
        <v>13262</v>
      </c>
      <c r="L9">
        <v>741</v>
      </c>
      <c r="M9">
        <v>562</v>
      </c>
      <c r="N9">
        <v>479</v>
      </c>
      <c r="O9">
        <v>216</v>
      </c>
    </row>
    <row r="10" spans="1:15" x14ac:dyDescent="0.25">
      <c r="B10" t="s">
        <v>81</v>
      </c>
      <c r="C10" t="s">
        <v>82</v>
      </c>
      <c r="D10" t="s">
        <v>83</v>
      </c>
      <c r="E10" t="s">
        <v>84</v>
      </c>
      <c r="I10" t="s">
        <v>63</v>
      </c>
      <c r="J10">
        <v>4389</v>
      </c>
      <c r="K10">
        <v>4091</v>
      </c>
      <c r="L10">
        <v>119</v>
      </c>
      <c r="M10">
        <v>91</v>
      </c>
      <c r="N10">
        <v>89</v>
      </c>
      <c r="O10">
        <v>43</v>
      </c>
    </row>
    <row r="11" spans="1:15" x14ac:dyDescent="0.25">
      <c r="A11" t="s">
        <v>85</v>
      </c>
      <c r="B11">
        <v>212456</v>
      </c>
      <c r="C11">
        <v>0.62651049999999997</v>
      </c>
      <c r="D11">
        <v>0.62587649999999995</v>
      </c>
      <c r="E11">
        <v>0.62714449999999999</v>
      </c>
      <c r="I11" t="s">
        <v>64</v>
      </c>
      <c r="J11">
        <v>9512</v>
      </c>
      <c r="K11">
        <v>9034</v>
      </c>
      <c r="L11">
        <v>338</v>
      </c>
      <c r="M11">
        <v>294</v>
      </c>
      <c r="N11">
        <v>283</v>
      </c>
      <c r="O11">
        <v>141</v>
      </c>
    </row>
    <row r="12" spans="1:15" x14ac:dyDescent="0.25">
      <c r="I12" t="s">
        <v>65</v>
      </c>
      <c r="J12">
        <v>8944</v>
      </c>
      <c r="K12">
        <v>7963</v>
      </c>
      <c r="L12">
        <v>504</v>
      </c>
      <c r="M12">
        <v>401</v>
      </c>
      <c r="N12">
        <v>309</v>
      </c>
      <c r="O12">
        <v>110</v>
      </c>
    </row>
    <row r="13" spans="1:15" x14ac:dyDescent="0.25">
      <c r="B13" t="s">
        <v>50</v>
      </c>
      <c r="C13" t="s">
        <v>86</v>
      </c>
      <c r="D13" t="s">
        <v>87</v>
      </c>
      <c r="E13" t="s">
        <v>88</v>
      </c>
      <c r="I13" t="s">
        <v>66</v>
      </c>
      <c r="J13">
        <v>12021</v>
      </c>
      <c r="K13">
        <v>11079</v>
      </c>
      <c r="L13">
        <v>1089</v>
      </c>
      <c r="M13">
        <v>879</v>
      </c>
      <c r="N13">
        <v>786</v>
      </c>
      <c r="O13">
        <v>302</v>
      </c>
    </row>
    <row r="14" spans="1:15" x14ac:dyDescent="0.25">
      <c r="A14">
        <v>1</v>
      </c>
      <c r="B14">
        <v>42966</v>
      </c>
      <c r="C14">
        <v>0.59516829999999998</v>
      </c>
      <c r="D14">
        <v>0.59380619999999995</v>
      </c>
      <c r="E14">
        <v>0.59653040000000002</v>
      </c>
      <c r="I14" t="s">
        <v>76</v>
      </c>
      <c r="J14">
        <v>14725</v>
      </c>
      <c r="K14">
        <v>13653</v>
      </c>
      <c r="L14">
        <v>1478</v>
      </c>
      <c r="M14">
        <v>1289</v>
      </c>
      <c r="N14">
        <v>969</v>
      </c>
      <c r="O14">
        <v>303</v>
      </c>
    </row>
    <row r="15" spans="1:15" x14ac:dyDescent="0.25">
      <c r="A15">
        <v>2</v>
      </c>
      <c r="B15">
        <v>78337</v>
      </c>
      <c r="C15">
        <v>0.61151489999999997</v>
      </c>
      <c r="D15">
        <v>0.61049790000000004</v>
      </c>
      <c r="E15">
        <v>0.61253190000000002</v>
      </c>
      <c r="I15" t="s">
        <v>67</v>
      </c>
      <c r="J15">
        <v>8877</v>
      </c>
      <c r="K15">
        <v>8154</v>
      </c>
      <c r="L15">
        <v>794</v>
      </c>
      <c r="M15">
        <v>696</v>
      </c>
      <c r="N15">
        <v>516</v>
      </c>
      <c r="O15">
        <v>208</v>
      </c>
    </row>
    <row r="16" spans="1:15" x14ac:dyDescent="0.25">
      <c r="A16">
        <v>3</v>
      </c>
      <c r="B16">
        <v>86176</v>
      </c>
      <c r="C16">
        <v>0.65397190000000005</v>
      </c>
      <c r="D16">
        <v>0.65296889999999996</v>
      </c>
      <c r="E16">
        <v>0.65497479999999997</v>
      </c>
      <c r="I16" t="s">
        <v>77</v>
      </c>
      <c r="J16">
        <v>30341</v>
      </c>
      <c r="K16">
        <v>25732</v>
      </c>
      <c r="L16">
        <v>3715</v>
      </c>
      <c r="M16">
        <v>3273</v>
      </c>
      <c r="N16">
        <v>2741</v>
      </c>
      <c r="O16">
        <v>1077</v>
      </c>
    </row>
    <row r="17" spans="1:15" x14ac:dyDescent="0.25">
      <c r="A17">
        <v>4</v>
      </c>
      <c r="B17">
        <v>3570</v>
      </c>
      <c r="C17">
        <v>0.6598543</v>
      </c>
      <c r="D17">
        <v>0.65502360000000004</v>
      </c>
      <c r="E17">
        <v>0.66468510000000003</v>
      </c>
      <c r="I17" t="s">
        <v>78</v>
      </c>
      <c r="J17">
        <v>7821</v>
      </c>
      <c r="K17">
        <v>7169</v>
      </c>
      <c r="L17">
        <v>471</v>
      </c>
      <c r="M17">
        <v>406</v>
      </c>
      <c r="N17">
        <v>374</v>
      </c>
      <c r="O17">
        <v>167</v>
      </c>
    </row>
    <row r="18" spans="1:15" x14ac:dyDescent="0.25">
      <c r="A18">
        <v>5</v>
      </c>
      <c r="B18">
        <v>1407</v>
      </c>
      <c r="C18">
        <v>0.65196869999999996</v>
      </c>
      <c r="D18">
        <v>0.64467969999999997</v>
      </c>
      <c r="E18">
        <v>0.6592578</v>
      </c>
      <c r="I18" t="s">
        <v>68</v>
      </c>
      <c r="J18">
        <v>7340</v>
      </c>
      <c r="K18">
        <v>7000</v>
      </c>
      <c r="L18">
        <v>121</v>
      </c>
      <c r="M18">
        <v>110</v>
      </c>
      <c r="N18">
        <v>109</v>
      </c>
      <c r="O18">
        <v>73</v>
      </c>
    </row>
    <row r="19" spans="1:15" x14ac:dyDescent="0.25">
      <c r="I19" t="s">
        <v>79</v>
      </c>
      <c r="J19">
        <v>1232</v>
      </c>
      <c r="K19">
        <v>1168</v>
      </c>
      <c r="L19">
        <v>33</v>
      </c>
      <c r="M19">
        <v>29</v>
      </c>
      <c r="N19">
        <v>28</v>
      </c>
      <c r="O19">
        <v>16</v>
      </c>
    </row>
    <row r="20" spans="1:15" x14ac:dyDescent="0.25">
      <c r="B20" t="s">
        <v>89</v>
      </c>
      <c r="C20" t="s">
        <v>86</v>
      </c>
      <c r="D20" t="s">
        <v>87</v>
      </c>
      <c r="E20" t="s">
        <v>88</v>
      </c>
      <c r="I20" t="s">
        <v>69</v>
      </c>
      <c r="J20">
        <v>1719</v>
      </c>
      <c r="K20">
        <v>1560</v>
      </c>
      <c r="L20">
        <v>140</v>
      </c>
      <c r="M20">
        <v>79</v>
      </c>
      <c r="N20">
        <v>73</v>
      </c>
      <c r="O20">
        <v>18</v>
      </c>
    </row>
    <row r="21" spans="1:15" x14ac:dyDescent="0.25">
      <c r="A21">
        <v>1</v>
      </c>
      <c r="B21">
        <v>40094</v>
      </c>
      <c r="C21">
        <v>0.58282440000000002</v>
      </c>
      <c r="D21">
        <v>0.58146260000000005</v>
      </c>
      <c r="E21">
        <v>0.58418619999999999</v>
      </c>
      <c r="I21" t="s">
        <v>70</v>
      </c>
      <c r="J21">
        <v>2570</v>
      </c>
      <c r="K21">
        <v>2358</v>
      </c>
      <c r="L21">
        <v>88</v>
      </c>
      <c r="M21">
        <v>67</v>
      </c>
      <c r="N21">
        <v>65</v>
      </c>
      <c r="O21">
        <v>28</v>
      </c>
    </row>
    <row r="22" spans="1:15" x14ac:dyDescent="0.25">
      <c r="A22">
        <v>2</v>
      </c>
      <c r="B22">
        <v>73857</v>
      </c>
      <c r="C22">
        <v>0.60097650000000002</v>
      </c>
      <c r="D22">
        <v>0.59995830000000006</v>
      </c>
      <c r="E22">
        <v>0.60199469999999999</v>
      </c>
      <c r="I22" t="s">
        <v>71</v>
      </c>
      <c r="J22">
        <v>10494</v>
      </c>
      <c r="K22">
        <v>9966</v>
      </c>
      <c r="L22">
        <v>506</v>
      </c>
      <c r="M22">
        <v>431</v>
      </c>
      <c r="N22">
        <v>416</v>
      </c>
      <c r="O22">
        <v>240</v>
      </c>
    </row>
    <row r="23" spans="1:15" x14ac:dyDescent="0.25">
      <c r="A23">
        <v>3</v>
      </c>
      <c r="B23">
        <v>78139</v>
      </c>
      <c r="C23">
        <v>0.63799380000000006</v>
      </c>
      <c r="D23">
        <v>0.63697119999999996</v>
      </c>
      <c r="E23">
        <v>0.63901649999999999</v>
      </c>
      <c r="I23" t="s">
        <v>72</v>
      </c>
      <c r="J23">
        <v>17928</v>
      </c>
      <c r="K23">
        <v>16810</v>
      </c>
      <c r="L23">
        <v>774</v>
      </c>
      <c r="M23">
        <v>636</v>
      </c>
      <c r="N23">
        <v>565</v>
      </c>
      <c r="O23">
        <v>258</v>
      </c>
    </row>
    <row r="24" spans="1:15" x14ac:dyDescent="0.25">
      <c r="A24">
        <v>4</v>
      </c>
      <c r="B24">
        <v>3227</v>
      </c>
      <c r="C24">
        <v>0.64418960000000003</v>
      </c>
      <c r="D24">
        <v>0.63923649999999999</v>
      </c>
      <c r="E24">
        <v>0.64914280000000002</v>
      </c>
      <c r="I24" t="s">
        <v>80</v>
      </c>
      <c r="J24">
        <v>5932</v>
      </c>
      <c r="K24">
        <v>5584</v>
      </c>
      <c r="L24">
        <v>179</v>
      </c>
      <c r="M24">
        <v>162</v>
      </c>
      <c r="N24">
        <v>160</v>
      </c>
      <c r="O24">
        <v>105</v>
      </c>
    </row>
    <row r="25" spans="1:15" x14ac:dyDescent="0.25">
      <c r="A25">
        <v>5</v>
      </c>
      <c r="B25">
        <v>1265</v>
      </c>
      <c r="C25">
        <v>0.63661659999999998</v>
      </c>
      <c r="D25">
        <v>0.62914420000000004</v>
      </c>
      <c r="E25">
        <v>0.64408900000000002</v>
      </c>
      <c r="I25" t="s">
        <v>73</v>
      </c>
      <c r="J25">
        <v>3155</v>
      </c>
      <c r="K25">
        <v>2871</v>
      </c>
      <c r="L25">
        <v>473</v>
      </c>
      <c r="M25">
        <v>367</v>
      </c>
      <c r="N25">
        <v>265</v>
      </c>
      <c r="O25">
        <v>64</v>
      </c>
    </row>
    <row r="26" spans="1:15" x14ac:dyDescent="0.25">
      <c r="I26" t="s">
        <v>74</v>
      </c>
      <c r="J26">
        <v>2170</v>
      </c>
      <c r="K26">
        <v>2059</v>
      </c>
      <c r="L26">
        <v>46</v>
      </c>
      <c r="M26">
        <v>35</v>
      </c>
      <c r="N26">
        <v>35</v>
      </c>
      <c r="O26">
        <v>21</v>
      </c>
    </row>
    <row r="27" spans="1:15" x14ac:dyDescent="0.25">
      <c r="B27" t="s">
        <v>90</v>
      </c>
      <c r="C27" t="s">
        <v>86</v>
      </c>
      <c r="D27" t="s">
        <v>87</v>
      </c>
      <c r="E27" t="s">
        <v>88</v>
      </c>
      <c r="I27" t="s">
        <v>75</v>
      </c>
      <c r="J27">
        <v>5930</v>
      </c>
      <c r="K27">
        <v>5555</v>
      </c>
      <c r="L27">
        <v>95</v>
      </c>
      <c r="M27">
        <v>84</v>
      </c>
      <c r="N27">
        <v>83</v>
      </c>
      <c r="O27">
        <v>58</v>
      </c>
    </row>
    <row r="28" spans="1:15" x14ac:dyDescent="0.25">
      <c r="A28">
        <v>1</v>
      </c>
      <c r="B28">
        <v>1759</v>
      </c>
      <c r="C28">
        <v>0.77496299999999996</v>
      </c>
      <c r="D28">
        <v>0.77076230000000001</v>
      </c>
      <c r="E28">
        <v>0.77916379999999996</v>
      </c>
      <c r="I28" t="s">
        <v>0</v>
      </c>
      <c r="J28">
        <v>230952</v>
      </c>
      <c r="K28">
        <v>212456</v>
      </c>
      <c r="L28">
        <v>15874</v>
      </c>
      <c r="M28">
        <v>13224</v>
      </c>
      <c r="N28">
        <v>11053</v>
      </c>
      <c r="O28">
        <v>4554</v>
      </c>
    </row>
    <row r="29" spans="1:15" x14ac:dyDescent="0.25">
      <c r="A29">
        <v>2</v>
      </c>
      <c r="B29">
        <v>3132</v>
      </c>
      <c r="C29">
        <v>0.78721580000000002</v>
      </c>
      <c r="D29">
        <v>0.78404910000000005</v>
      </c>
      <c r="E29">
        <v>0.79038249999999999</v>
      </c>
    </row>
    <row r="30" spans="1:15" x14ac:dyDescent="0.25">
      <c r="A30">
        <v>3</v>
      </c>
      <c r="B30">
        <v>6194</v>
      </c>
      <c r="C30">
        <v>0.81110110000000002</v>
      </c>
      <c r="D30">
        <v>0.80882449999999995</v>
      </c>
      <c r="E30">
        <v>0.81337760000000003</v>
      </c>
    </row>
    <row r="31" spans="1:15" x14ac:dyDescent="0.25">
      <c r="A31">
        <v>4</v>
      </c>
      <c r="B31">
        <v>209</v>
      </c>
      <c r="C31">
        <v>0.81148330000000002</v>
      </c>
      <c r="D31">
        <v>0.79962650000000002</v>
      </c>
      <c r="E31">
        <v>0.82333999999999996</v>
      </c>
    </row>
    <row r="32" spans="1:15" x14ac:dyDescent="0.25">
      <c r="A32">
        <v>5</v>
      </c>
      <c r="B32">
        <v>26</v>
      </c>
      <c r="C32">
        <v>0.7969231</v>
      </c>
      <c r="D32">
        <v>0.75816859999999997</v>
      </c>
      <c r="E32">
        <v>0.83567760000000002</v>
      </c>
    </row>
    <row r="34" spans="1:20" x14ac:dyDescent="0.25">
      <c r="B34" t="s">
        <v>54</v>
      </c>
      <c r="C34" t="s">
        <v>86</v>
      </c>
      <c r="D34" t="s">
        <v>87</v>
      </c>
      <c r="E34" t="s">
        <v>88</v>
      </c>
    </row>
    <row r="35" spans="1:20" x14ac:dyDescent="0.25">
      <c r="A35">
        <v>1</v>
      </c>
      <c r="B35">
        <v>1113</v>
      </c>
      <c r="C35">
        <v>0.77496299999999996</v>
      </c>
      <c r="D35">
        <v>0.75018320000000005</v>
      </c>
      <c r="E35">
        <v>0.76119139999999996</v>
      </c>
    </row>
    <row r="36" spans="1:20" x14ac:dyDescent="0.25">
      <c r="A36">
        <v>2</v>
      </c>
      <c r="B36">
        <v>1348</v>
      </c>
      <c r="C36">
        <v>0.78721580000000002</v>
      </c>
      <c r="D36">
        <v>0.77585769999999998</v>
      </c>
      <c r="E36">
        <v>0.78550730000000002</v>
      </c>
    </row>
    <row r="37" spans="1:20" x14ac:dyDescent="0.25">
      <c r="A37">
        <v>3</v>
      </c>
      <c r="B37">
        <v>1843</v>
      </c>
      <c r="C37">
        <v>0.81110110000000002</v>
      </c>
      <c r="D37">
        <v>0.79897010000000002</v>
      </c>
      <c r="E37">
        <v>0.80767120000000003</v>
      </c>
    </row>
    <row r="38" spans="1:20" x14ac:dyDescent="0.25">
      <c r="A38">
        <v>4</v>
      </c>
      <c r="B38">
        <v>134</v>
      </c>
      <c r="C38">
        <v>0.81148330000000002</v>
      </c>
      <c r="D38">
        <v>0.78514289999999998</v>
      </c>
      <c r="E38">
        <v>0.81605110000000003</v>
      </c>
    </row>
    <row r="39" spans="1:20" x14ac:dyDescent="0.25">
      <c r="A39">
        <v>5</v>
      </c>
      <c r="B39">
        <v>116</v>
      </c>
      <c r="C39">
        <v>0.7969231</v>
      </c>
      <c r="D39">
        <v>0.77035339999999997</v>
      </c>
      <c r="E39">
        <v>0.80343969999999998</v>
      </c>
    </row>
    <row r="42" spans="1:20" x14ac:dyDescent="0.25">
      <c r="A42" t="s">
        <v>94</v>
      </c>
      <c r="B42" t="s">
        <v>91</v>
      </c>
      <c r="C42" t="s">
        <v>86</v>
      </c>
      <c r="D42" t="s">
        <v>87</v>
      </c>
      <c r="E42" t="s">
        <v>88</v>
      </c>
      <c r="F42" t="s">
        <v>51</v>
      </c>
      <c r="H42" t="s">
        <v>95</v>
      </c>
      <c r="I42" t="s">
        <v>91</v>
      </c>
      <c r="J42" t="s">
        <v>86</v>
      </c>
      <c r="K42" t="s">
        <v>87</v>
      </c>
      <c r="L42" t="s">
        <v>88</v>
      </c>
      <c r="M42" t="s">
        <v>51</v>
      </c>
      <c r="O42" t="s">
        <v>96</v>
      </c>
      <c r="P42" t="s">
        <v>91</v>
      </c>
      <c r="Q42" t="s">
        <v>86</v>
      </c>
      <c r="R42" t="s">
        <v>87</v>
      </c>
      <c r="S42" t="s">
        <v>88</v>
      </c>
      <c r="T42" t="s">
        <v>51</v>
      </c>
    </row>
    <row r="43" spans="1:20" x14ac:dyDescent="0.25">
      <c r="A43" t="s">
        <v>54</v>
      </c>
      <c r="B43">
        <v>1113</v>
      </c>
      <c r="C43">
        <v>0.77496299999999996</v>
      </c>
      <c r="D43">
        <v>0.75018320000000005</v>
      </c>
      <c r="E43">
        <v>0.76119139999999996</v>
      </c>
      <c r="F43">
        <v>1113</v>
      </c>
      <c r="H43" t="s">
        <v>54</v>
      </c>
      <c r="I43">
        <v>1113</v>
      </c>
      <c r="J43">
        <v>0.69075609999999998</v>
      </c>
      <c r="K43">
        <v>0.67427190000000004</v>
      </c>
      <c r="L43">
        <v>0.68443430000000005</v>
      </c>
      <c r="M43">
        <v>1113</v>
      </c>
      <c r="O43" t="s">
        <v>54</v>
      </c>
      <c r="P43">
        <v>1113</v>
      </c>
      <c r="Q43">
        <v>0.75893969999999999</v>
      </c>
      <c r="R43">
        <v>0.76494589999999996</v>
      </c>
      <c r="S43">
        <v>0.77544049999999998</v>
      </c>
      <c r="T43">
        <v>1113</v>
      </c>
    </row>
    <row r="44" spans="1:20" x14ac:dyDescent="0.25">
      <c r="A44" t="s">
        <v>54</v>
      </c>
      <c r="B44">
        <v>1348</v>
      </c>
      <c r="C44">
        <v>0.78721580000000002</v>
      </c>
      <c r="D44">
        <v>0.77585769999999998</v>
      </c>
      <c r="E44">
        <v>0.78550730000000002</v>
      </c>
      <c r="F44">
        <v>1348</v>
      </c>
      <c r="H44" t="s">
        <v>54</v>
      </c>
      <c r="I44">
        <v>1348</v>
      </c>
      <c r="J44">
        <v>0.7112771</v>
      </c>
      <c r="K44">
        <v>0.69643759999999999</v>
      </c>
      <c r="L44">
        <v>0.70641109999999996</v>
      </c>
      <c r="M44">
        <v>1348</v>
      </c>
      <c r="O44" t="s">
        <v>54</v>
      </c>
      <c r="P44">
        <v>1348</v>
      </c>
      <c r="Q44">
        <v>0.67504790000000003</v>
      </c>
      <c r="R44">
        <v>0.67760310000000001</v>
      </c>
      <c r="S44">
        <v>0.68497110000000005</v>
      </c>
      <c r="T44">
        <v>1348</v>
      </c>
    </row>
    <row r="45" spans="1:20" x14ac:dyDescent="0.25">
      <c r="A45" t="s">
        <v>54</v>
      </c>
      <c r="B45">
        <v>1843</v>
      </c>
      <c r="C45">
        <v>0.81110110000000002</v>
      </c>
      <c r="D45">
        <v>0.79897010000000002</v>
      </c>
      <c r="E45">
        <v>0.80767120000000003</v>
      </c>
      <c r="F45">
        <v>1843</v>
      </c>
      <c r="H45" t="s">
        <v>54</v>
      </c>
      <c r="I45">
        <v>1843</v>
      </c>
      <c r="J45">
        <v>0.74572170000000004</v>
      </c>
      <c r="K45">
        <v>0.73197000000000001</v>
      </c>
      <c r="L45">
        <v>0.74184439999999996</v>
      </c>
      <c r="M45">
        <v>1843</v>
      </c>
      <c r="O45" t="s">
        <v>54</v>
      </c>
      <c r="P45">
        <v>1843</v>
      </c>
      <c r="Q45">
        <v>0.69559249999999995</v>
      </c>
      <c r="R45">
        <v>0.69625970000000004</v>
      </c>
      <c r="S45">
        <v>0.70355040000000002</v>
      </c>
      <c r="T45">
        <v>1843</v>
      </c>
    </row>
    <row r="46" spans="1:20" x14ac:dyDescent="0.25">
      <c r="A46" t="s">
        <v>54</v>
      </c>
      <c r="B46">
        <v>134</v>
      </c>
      <c r="C46">
        <v>0.81148330000000002</v>
      </c>
      <c r="D46">
        <v>0.78514289999999998</v>
      </c>
      <c r="E46">
        <v>0.81605110000000003</v>
      </c>
      <c r="F46">
        <v>134</v>
      </c>
      <c r="H46" t="s">
        <v>54</v>
      </c>
      <c r="I46">
        <v>134</v>
      </c>
      <c r="J46">
        <v>0.77148329999999998</v>
      </c>
      <c r="K46">
        <v>0.73008320000000004</v>
      </c>
      <c r="L46">
        <v>0.7684242</v>
      </c>
      <c r="M46">
        <v>134</v>
      </c>
      <c r="O46" t="s">
        <v>54</v>
      </c>
      <c r="P46">
        <v>134</v>
      </c>
      <c r="Q46">
        <v>0.69342110000000001</v>
      </c>
      <c r="R46">
        <v>0.67463609999999996</v>
      </c>
      <c r="S46">
        <v>0.69924450000000005</v>
      </c>
      <c r="T46">
        <v>134</v>
      </c>
    </row>
    <row r="47" spans="1:20" x14ac:dyDescent="0.25">
      <c r="A47" t="s">
        <v>54</v>
      </c>
      <c r="B47">
        <v>116</v>
      </c>
      <c r="C47">
        <v>0.7969231</v>
      </c>
      <c r="D47">
        <v>0.77035339999999997</v>
      </c>
      <c r="E47">
        <v>0.80343969999999998</v>
      </c>
      <c r="F47">
        <v>116</v>
      </c>
      <c r="H47" t="s">
        <v>54</v>
      </c>
      <c r="I47">
        <v>116</v>
      </c>
      <c r="J47">
        <v>0.75384620000000002</v>
      </c>
      <c r="K47">
        <v>0.67932230000000005</v>
      </c>
      <c r="L47">
        <v>0.71447079999999996</v>
      </c>
      <c r="M47">
        <v>116</v>
      </c>
      <c r="O47" t="s">
        <v>54</v>
      </c>
      <c r="P47">
        <v>116</v>
      </c>
      <c r="Q47">
        <v>0.68076919999999996</v>
      </c>
      <c r="R47">
        <v>0.67125219999999997</v>
      </c>
      <c r="S47">
        <v>0.69124779999999997</v>
      </c>
      <c r="T47">
        <v>116</v>
      </c>
    </row>
    <row r="48" spans="1:20" x14ac:dyDescent="0.25">
      <c r="A48" t="s">
        <v>90</v>
      </c>
      <c r="B48">
        <v>1759</v>
      </c>
      <c r="C48">
        <v>0.77496299999999996</v>
      </c>
      <c r="D48">
        <v>0.77076230000000001</v>
      </c>
      <c r="E48">
        <v>0.77916379999999996</v>
      </c>
      <c r="F48">
        <v>1759</v>
      </c>
      <c r="H48" t="s">
        <v>90</v>
      </c>
      <c r="I48">
        <v>1759</v>
      </c>
      <c r="J48">
        <v>0.69075609999999998</v>
      </c>
      <c r="K48">
        <v>0.68687149999999997</v>
      </c>
      <c r="L48">
        <v>0.69464079999999995</v>
      </c>
      <c r="M48">
        <v>1759</v>
      </c>
      <c r="O48" t="s">
        <v>90</v>
      </c>
      <c r="P48">
        <v>1759</v>
      </c>
      <c r="Q48">
        <v>0.75893969999999999</v>
      </c>
      <c r="R48">
        <v>0.75488200000000005</v>
      </c>
      <c r="S48">
        <v>0.7629975</v>
      </c>
      <c r="T48">
        <v>1759</v>
      </c>
    </row>
    <row r="49" spans="1:20" x14ac:dyDescent="0.25">
      <c r="A49" t="s">
        <v>90</v>
      </c>
      <c r="B49">
        <v>3132</v>
      </c>
      <c r="C49">
        <v>0.78721580000000002</v>
      </c>
      <c r="D49">
        <v>0.78404910000000005</v>
      </c>
      <c r="E49">
        <v>0.79038249999999999</v>
      </c>
      <c r="F49">
        <v>3132</v>
      </c>
      <c r="H49" t="s">
        <v>90</v>
      </c>
      <c r="I49">
        <v>3132</v>
      </c>
      <c r="J49">
        <v>0.7112771</v>
      </c>
      <c r="K49">
        <v>0.70798410000000001</v>
      </c>
      <c r="L49">
        <v>0.71457020000000004</v>
      </c>
      <c r="M49">
        <v>3132</v>
      </c>
      <c r="O49" t="s">
        <v>90</v>
      </c>
      <c r="P49">
        <v>3132</v>
      </c>
      <c r="Q49">
        <v>0.67504790000000003</v>
      </c>
      <c r="R49">
        <v>0.67283709999999997</v>
      </c>
      <c r="S49">
        <v>0.67725869999999999</v>
      </c>
      <c r="T49">
        <v>3132</v>
      </c>
    </row>
    <row r="50" spans="1:20" x14ac:dyDescent="0.25">
      <c r="A50" t="s">
        <v>90</v>
      </c>
      <c r="B50">
        <v>6194</v>
      </c>
      <c r="C50">
        <v>0.81110110000000002</v>
      </c>
      <c r="D50">
        <v>0.80882449999999995</v>
      </c>
      <c r="E50">
        <v>0.81337760000000003</v>
      </c>
      <c r="F50">
        <v>6194</v>
      </c>
      <c r="H50" t="s">
        <v>90</v>
      </c>
      <c r="I50">
        <v>6194</v>
      </c>
      <c r="J50">
        <v>0.74572170000000004</v>
      </c>
      <c r="K50">
        <v>0.74301200000000001</v>
      </c>
      <c r="L50">
        <v>0.74843130000000002</v>
      </c>
      <c r="M50">
        <v>6194</v>
      </c>
      <c r="O50" t="s">
        <v>90</v>
      </c>
      <c r="P50">
        <v>6194</v>
      </c>
      <c r="Q50">
        <v>0.69559249999999995</v>
      </c>
      <c r="R50">
        <v>0.69367420000000002</v>
      </c>
      <c r="S50">
        <v>0.69751079999999999</v>
      </c>
      <c r="T50">
        <v>6194</v>
      </c>
    </row>
    <row r="51" spans="1:20" x14ac:dyDescent="0.25">
      <c r="A51" t="s">
        <v>90</v>
      </c>
      <c r="B51">
        <v>209</v>
      </c>
      <c r="C51">
        <v>0.81148330000000002</v>
      </c>
      <c r="D51">
        <v>0.79962650000000002</v>
      </c>
      <c r="E51">
        <v>0.82333999999999996</v>
      </c>
      <c r="F51">
        <v>209</v>
      </c>
      <c r="H51" t="s">
        <v>90</v>
      </c>
      <c r="I51">
        <v>209</v>
      </c>
      <c r="J51">
        <v>0.77148329999999998</v>
      </c>
      <c r="K51">
        <v>0.75564889999999996</v>
      </c>
      <c r="L51">
        <v>0.78731759999999995</v>
      </c>
      <c r="M51">
        <v>209</v>
      </c>
      <c r="O51" t="s">
        <v>90</v>
      </c>
      <c r="P51">
        <v>209</v>
      </c>
      <c r="Q51">
        <v>0.69342110000000001</v>
      </c>
      <c r="R51">
        <v>0.68270649999999999</v>
      </c>
      <c r="S51">
        <v>0.70413559999999997</v>
      </c>
      <c r="T51">
        <v>209</v>
      </c>
    </row>
    <row r="52" spans="1:20" x14ac:dyDescent="0.25">
      <c r="A52" t="s">
        <v>90</v>
      </c>
      <c r="B52">
        <v>26</v>
      </c>
      <c r="C52">
        <v>0.7969231</v>
      </c>
      <c r="D52">
        <v>0.75816859999999997</v>
      </c>
      <c r="E52">
        <v>0.83567760000000002</v>
      </c>
      <c r="F52">
        <v>26</v>
      </c>
      <c r="H52" t="s">
        <v>90</v>
      </c>
      <c r="I52">
        <v>26</v>
      </c>
      <c r="J52">
        <v>0.75384620000000002</v>
      </c>
      <c r="K52">
        <v>0.70620439999999995</v>
      </c>
      <c r="L52">
        <v>0.80148790000000003</v>
      </c>
      <c r="M52">
        <v>26</v>
      </c>
      <c r="O52" t="s">
        <v>90</v>
      </c>
      <c r="P52">
        <v>26</v>
      </c>
      <c r="Q52">
        <v>0.68076919999999996</v>
      </c>
      <c r="R52">
        <v>0.65454509999999999</v>
      </c>
      <c r="S52">
        <v>0.70699339999999999</v>
      </c>
      <c r="T52">
        <v>26</v>
      </c>
    </row>
    <row r="53" spans="1:20" x14ac:dyDescent="0.25">
      <c r="A53" t="s">
        <v>92</v>
      </c>
      <c r="B53">
        <v>40094</v>
      </c>
      <c r="C53">
        <v>0.58282440000000002</v>
      </c>
      <c r="D53">
        <v>0.58146260000000005</v>
      </c>
      <c r="E53">
        <v>0.58418619999999999</v>
      </c>
      <c r="F53">
        <v>20821</v>
      </c>
      <c r="H53" t="s">
        <v>92</v>
      </c>
      <c r="I53">
        <v>40094</v>
      </c>
      <c r="J53">
        <v>0.3466823</v>
      </c>
      <c r="K53">
        <v>0.34553339999999999</v>
      </c>
      <c r="L53">
        <v>0.34783120000000001</v>
      </c>
      <c r="M53">
        <v>694</v>
      </c>
      <c r="O53" t="s">
        <v>92</v>
      </c>
      <c r="P53">
        <v>40094</v>
      </c>
      <c r="Q53">
        <v>0.58437300000000003</v>
      </c>
      <c r="R53">
        <v>0.58295269999999999</v>
      </c>
      <c r="S53">
        <v>0.58579320000000001</v>
      </c>
      <c r="T53">
        <v>20364</v>
      </c>
    </row>
    <row r="54" spans="1:20" x14ac:dyDescent="0.25">
      <c r="A54" t="s">
        <v>92</v>
      </c>
      <c r="B54">
        <v>73857</v>
      </c>
      <c r="C54">
        <v>0.60097650000000002</v>
      </c>
      <c r="D54">
        <v>0.59995830000000006</v>
      </c>
      <c r="E54">
        <v>0.60199469999999999</v>
      </c>
      <c r="F54">
        <v>42341</v>
      </c>
      <c r="H54" t="s">
        <v>92</v>
      </c>
      <c r="I54">
        <v>73857</v>
      </c>
      <c r="J54">
        <v>0.38614949999999998</v>
      </c>
      <c r="K54">
        <v>0.38514140000000002</v>
      </c>
      <c r="L54">
        <v>0.38715749999999999</v>
      </c>
      <c r="M54">
        <v>6321</v>
      </c>
      <c r="O54" t="s">
        <v>92</v>
      </c>
      <c r="P54">
        <v>73857</v>
      </c>
      <c r="Q54">
        <v>0.45060790000000001</v>
      </c>
      <c r="R54">
        <v>0.44980369999999997</v>
      </c>
      <c r="S54">
        <v>0.45141219999999999</v>
      </c>
      <c r="T54">
        <v>7906</v>
      </c>
    </row>
    <row r="55" spans="1:20" x14ac:dyDescent="0.25">
      <c r="A55" t="s">
        <v>92</v>
      </c>
      <c r="B55">
        <v>78139</v>
      </c>
      <c r="C55">
        <v>0.63799380000000006</v>
      </c>
      <c r="D55">
        <v>0.63697119999999996</v>
      </c>
      <c r="E55">
        <v>0.63901649999999999</v>
      </c>
      <c r="F55">
        <v>52220</v>
      </c>
      <c r="H55" t="s">
        <v>92</v>
      </c>
      <c r="I55">
        <v>78139</v>
      </c>
      <c r="J55">
        <v>0.43023790000000001</v>
      </c>
      <c r="K55">
        <v>0.42906060000000001</v>
      </c>
      <c r="L55">
        <v>0.4314152</v>
      </c>
      <c r="M55">
        <v>13634</v>
      </c>
      <c r="O55" t="s">
        <v>92</v>
      </c>
      <c r="P55">
        <v>78139</v>
      </c>
      <c r="Q55">
        <v>0.45206170000000001</v>
      </c>
      <c r="R55">
        <v>0.45116499999999998</v>
      </c>
      <c r="S55">
        <v>0.45295839999999998</v>
      </c>
      <c r="T55">
        <v>10868</v>
      </c>
    </row>
    <row r="56" spans="1:20" x14ac:dyDescent="0.25">
      <c r="A56" t="s">
        <v>92</v>
      </c>
      <c r="B56">
        <v>3227</v>
      </c>
      <c r="C56">
        <v>0.64418960000000003</v>
      </c>
      <c r="D56">
        <v>0.63923649999999999</v>
      </c>
      <c r="E56">
        <v>0.64914280000000002</v>
      </c>
      <c r="F56">
        <v>2213</v>
      </c>
      <c r="H56" t="s">
        <v>92</v>
      </c>
      <c r="I56">
        <v>3227</v>
      </c>
      <c r="J56">
        <v>0.4402355</v>
      </c>
      <c r="K56">
        <v>0.43416300000000002</v>
      </c>
      <c r="L56">
        <v>0.44630799999999998</v>
      </c>
      <c r="M56">
        <v>659</v>
      </c>
      <c r="O56" t="s">
        <v>92</v>
      </c>
      <c r="P56">
        <v>3227</v>
      </c>
      <c r="Q56">
        <v>0.4346064</v>
      </c>
      <c r="R56">
        <v>0.43034480000000003</v>
      </c>
      <c r="S56">
        <v>0.43886799999999998</v>
      </c>
      <c r="T56">
        <v>333</v>
      </c>
    </row>
    <row r="57" spans="1:20" x14ac:dyDescent="0.25">
      <c r="A57" t="s">
        <v>92</v>
      </c>
      <c r="B57">
        <v>1265</v>
      </c>
      <c r="C57">
        <v>0.63661659999999998</v>
      </c>
      <c r="D57">
        <v>0.62914420000000004</v>
      </c>
      <c r="E57">
        <v>0.64408900000000002</v>
      </c>
      <c r="F57">
        <v>845</v>
      </c>
      <c r="H57" t="s">
        <v>92</v>
      </c>
      <c r="I57">
        <v>1265</v>
      </c>
      <c r="J57">
        <v>0.39734390000000003</v>
      </c>
      <c r="K57">
        <v>0.3897756</v>
      </c>
      <c r="L57">
        <v>0.4049121</v>
      </c>
      <c r="M57">
        <v>103</v>
      </c>
      <c r="O57" t="s">
        <v>92</v>
      </c>
      <c r="P57">
        <v>1265</v>
      </c>
      <c r="Q57">
        <v>0.52199600000000002</v>
      </c>
      <c r="R57">
        <v>0.51571880000000003</v>
      </c>
      <c r="S57">
        <v>0.52827329999999995</v>
      </c>
      <c r="T57">
        <v>352</v>
      </c>
    </row>
    <row r="58" spans="1:20" x14ac:dyDescent="0.25">
      <c r="A58" t="s">
        <v>93</v>
      </c>
      <c r="B58">
        <v>42966</v>
      </c>
      <c r="C58">
        <v>0.59516829999999998</v>
      </c>
      <c r="D58">
        <v>0.59380619999999995</v>
      </c>
      <c r="E58">
        <v>0.59653040000000002</v>
      </c>
      <c r="F58">
        <v>23693</v>
      </c>
      <c r="H58" t="s">
        <v>93</v>
      </c>
      <c r="I58">
        <v>42966</v>
      </c>
      <c r="J58">
        <v>0.36938599999999999</v>
      </c>
      <c r="K58">
        <v>0.3680312</v>
      </c>
      <c r="L58">
        <v>0.37074079999999998</v>
      </c>
      <c r="M58">
        <v>3566</v>
      </c>
      <c r="O58" t="s">
        <v>93</v>
      </c>
      <c r="P58">
        <v>42966</v>
      </c>
      <c r="Q58">
        <v>0.59633309999999995</v>
      </c>
      <c r="R58">
        <v>0.59492560000000005</v>
      </c>
      <c r="S58">
        <v>0.59774070000000001</v>
      </c>
      <c r="T58">
        <v>23236</v>
      </c>
    </row>
    <row r="59" spans="1:20" x14ac:dyDescent="0.25">
      <c r="A59" t="s">
        <v>93</v>
      </c>
      <c r="B59">
        <v>78337</v>
      </c>
      <c r="C59">
        <v>0.61151489999999997</v>
      </c>
      <c r="D59">
        <v>0.61049790000000004</v>
      </c>
      <c r="E59">
        <v>0.61253190000000002</v>
      </c>
      <c r="F59">
        <v>46821</v>
      </c>
      <c r="H59" t="s">
        <v>93</v>
      </c>
      <c r="I59">
        <v>78337</v>
      </c>
      <c r="J59">
        <v>0.40457359999999998</v>
      </c>
      <c r="K59">
        <v>0.40347699999999997</v>
      </c>
      <c r="L59">
        <v>0.40567009999999998</v>
      </c>
      <c r="M59">
        <v>10801</v>
      </c>
      <c r="O59" t="s">
        <v>93</v>
      </c>
      <c r="P59">
        <v>78337</v>
      </c>
      <c r="Q59">
        <v>0.46355069999999998</v>
      </c>
      <c r="R59">
        <v>0.46270090000000003</v>
      </c>
      <c r="S59">
        <v>0.4644006</v>
      </c>
      <c r="T59">
        <v>12386</v>
      </c>
    </row>
    <row r="60" spans="1:20" x14ac:dyDescent="0.25">
      <c r="A60" t="s">
        <v>93</v>
      </c>
      <c r="B60">
        <v>86176</v>
      </c>
      <c r="C60">
        <v>0.65397190000000005</v>
      </c>
      <c r="D60">
        <v>0.65296889999999996</v>
      </c>
      <c r="E60">
        <v>0.65497479999999997</v>
      </c>
      <c r="F60">
        <v>60257</v>
      </c>
      <c r="H60" t="s">
        <v>93</v>
      </c>
      <c r="I60">
        <v>86176</v>
      </c>
      <c r="J60">
        <v>0.4594722</v>
      </c>
      <c r="K60">
        <v>0.45822360000000001</v>
      </c>
      <c r="L60">
        <v>0.46072089999999999</v>
      </c>
      <c r="M60">
        <v>21671</v>
      </c>
      <c r="O60" t="s">
        <v>93</v>
      </c>
      <c r="P60">
        <v>86176</v>
      </c>
      <c r="Q60">
        <v>0.47486630000000002</v>
      </c>
      <c r="R60">
        <v>0.47391149999999999</v>
      </c>
      <c r="S60">
        <v>0.47582099999999999</v>
      </c>
      <c r="T60">
        <v>18905</v>
      </c>
    </row>
    <row r="61" spans="1:20" x14ac:dyDescent="0.25">
      <c r="A61" t="s">
        <v>93</v>
      </c>
      <c r="B61">
        <v>3570</v>
      </c>
      <c r="C61">
        <v>0.6598543</v>
      </c>
      <c r="D61">
        <v>0.65502360000000004</v>
      </c>
      <c r="E61">
        <v>0.66468510000000003</v>
      </c>
      <c r="F61">
        <v>2556</v>
      </c>
      <c r="H61" t="s">
        <v>93</v>
      </c>
      <c r="I61">
        <v>3570</v>
      </c>
      <c r="J61">
        <v>0.4712269</v>
      </c>
      <c r="K61">
        <v>0.46480640000000001</v>
      </c>
      <c r="L61">
        <v>0.4776474</v>
      </c>
      <c r="M61">
        <v>1002</v>
      </c>
      <c r="O61" t="s">
        <v>93</v>
      </c>
      <c r="P61">
        <v>3570</v>
      </c>
      <c r="Q61">
        <v>0.45922970000000002</v>
      </c>
      <c r="R61">
        <v>0.4545845</v>
      </c>
      <c r="S61">
        <v>0.46387489999999998</v>
      </c>
      <c r="T61">
        <v>676</v>
      </c>
    </row>
    <row r="62" spans="1:20" x14ac:dyDescent="0.25">
      <c r="A62" t="s">
        <v>93</v>
      </c>
      <c r="B62">
        <v>1407</v>
      </c>
      <c r="C62">
        <v>0.65196869999999996</v>
      </c>
      <c r="D62">
        <v>0.64467969999999997</v>
      </c>
      <c r="E62">
        <v>0.6592578</v>
      </c>
      <c r="F62">
        <v>987</v>
      </c>
      <c r="H62" t="s">
        <v>93</v>
      </c>
      <c r="I62">
        <v>1407</v>
      </c>
      <c r="J62">
        <v>0.42862830000000002</v>
      </c>
      <c r="K62">
        <v>0.42008410000000002</v>
      </c>
      <c r="L62">
        <v>0.43717250000000002</v>
      </c>
      <c r="M62">
        <v>245</v>
      </c>
      <c r="O62" t="s">
        <v>93</v>
      </c>
      <c r="P62">
        <v>1407</v>
      </c>
      <c r="Q62">
        <v>0.53805970000000003</v>
      </c>
      <c r="R62">
        <v>0.53181469999999997</v>
      </c>
      <c r="S62">
        <v>0.54430469999999997</v>
      </c>
      <c r="T62">
        <v>494</v>
      </c>
    </row>
    <row r="63" spans="1:20" x14ac:dyDescent="0.25">
      <c r="A63" t="s">
        <v>0</v>
      </c>
      <c r="B63">
        <v>212456</v>
      </c>
      <c r="C63">
        <v>0.62651049999999997</v>
      </c>
      <c r="D63">
        <v>0.62587649999999995</v>
      </c>
      <c r="E63">
        <v>0.62714449999999999</v>
      </c>
      <c r="F63">
        <v>134314</v>
      </c>
      <c r="H63" t="s">
        <v>0</v>
      </c>
      <c r="I63">
        <v>212456</v>
      </c>
      <c r="J63">
        <v>0.42100460000000001</v>
      </c>
      <c r="K63">
        <v>0.4202745</v>
      </c>
      <c r="L63">
        <v>0.42173470000000002</v>
      </c>
      <c r="M63">
        <v>37285</v>
      </c>
      <c r="O63" t="s">
        <v>0</v>
      </c>
      <c r="P63">
        <v>212456</v>
      </c>
      <c r="Q63">
        <v>0.49541459999999998</v>
      </c>
      <c r="R63">
        <v>0.49479440000000002</v>
      </c>
      <c r="S63">
        <v>0.4960348</v>
      </c>
      <c r="T63">
        <v>55697</v>
      </c>
    </row>
    <row r="65" spans="1:15" x14ac:dyDescent="0.25">
      <c r="B65" t="s">
        <v>49</v>
      </c>
      <c r="C65" t="s">
        <v>100</v>
      </c>
      <c r="D65" t="s">
        <v>1</v>
      </c>
      <c r="E65" t="s">
        <v>97</v>
      </c>
      <c r="F65" t="s">
        <v>98</v>
      </c>
      <c r="G65" t="s">
        <v>99</v>
      </c>
      <c r="J65" t="s">
        <v>49</v>
      </c>
      <c r="K65" t="s">
        <v>100</v>
      </c>
      <c r="L65" t="s">
        <v>1</v>
      </c>
      <c r="M65" t="s">
        <v>97</v>
      </c>
      <c r="N65" t="s">
        <v>98</v>
      </c>
      <c r="O65" t="s">
        <v>99</v>
      </c>
    </row>
    <row r="66" spans="1:15" x14ac:dyDescent="0.25">
      <c r="A66">
        <v>1</v>
      </c>
      <c r="B66">
        <v>4334</v>
      </c>
      <c r="C66">
        <v>2821</v>
      </c>
      <c r="D66">
        <v>2821</v>
      </c>
      <c r="E66">
        <v>2684</v>
      </c>
      <c r="F66">
        <v>2149</v>
      </c>
      <c r="G66">
        <v>2731</v>
      </c>
      <c r="I66" t="s">
        <v>55</v>
      </c>
      <c r="J66">
        <v>259</v>
      </c>
      <c r="K66">
        <v>151</v>
      </c>
      <c r="L66">
        <v>151</v>
      </c>
      <c r="M66">
        <v>145</v>
      </c>
      <c r="N66">
        <v>137</v>
      </c>
      <c r="O66">
        <v>146</v>
      </c>
    </row>
    <row r="67" spans="1:15" x14ac:dyDescent="0.25">
      <c r="A67">
        <v>2</v>
      </c>
      <c r="B67">
        <v>5800</v>
      </c>
      <c r="C67">
        <v>3681</v>
      </c>
      <c r="D67">
        <v>3681</v>
      </c>
      <c r="E67">
        <v>3446</v>
      </c>
      <c r="F67">
        <v>3002</v>
      </c>
      <c r="G67">
        <v>3549</v>
      </c>
      <c r="I67" t="s">
        <v>56</v>
      </c>
      <c r="J67">
        <v>738</v>
      </c>
      <c r="K67">
        <v>395</v>
      </c>
      <c r="L67">
        <v>395</v>
      </c>
      <c r="M67">
        <v>368</v>
      </c>
      <c r="N67">
        <v>325</v>
      </c>
      <c r="O67">
        <v>376</v>
      </c>
    </row>
    <row r="68" spans="1:15" x14ac:dyDescent="0.25">
      <c r="A68">
        <v>3</v>
      </c>
      <c r="B68">
        <v>9852</v>
      </c>
      <c r="C68">
        <v>4754</v>
      </c>
      <c r="D68">
        <v>4754</v>
      </c>
      <c r="E68">
        <v>4386</v>
      </c>
      <c r="F68">
        <v>3833</v>
      </c>
      <c r="G68">
        <v>4526</v>
      </c>
      <c r="I68" t="s">
        <v>57</v>
      </c>
      <c r="J68">
        <v>407</v>
      </c>
      <c r="K68">
        <v>289</v>
      </c>
      <c r="L68">
        <v>289</v>
      </c>
      <c r="M68">
        <v>276</v>
      </c>
      <c r="N68">
        <v>257</v>
      </c>
      <c r="O68">
        <v>286</v>
      </c>
    </row>
    <row r="69" spans="1:15" x14ac:dyDescent="0.25">
      <c r="A69">
        <v>4</v>
      </c>
      <c r="B69">
        <v>503</v>
      </c>
      <c r="C69">
        <v>274</v>
      </c>
      <c r="D69">
        <v>274</v>
      </c>
      <c r="E69">
        <v>257</v>
      </c>
      <c r="F69">
        <v>217</v>
      </c>
      <c r="G69">
        <v>262</v>
      </c>
      <c r="I69" t="s">
        <v>58</v>
      </c>
      <c r="J69">
        <v>1256</v>
      </c>
      <c r="K69">
        <v>390</v>
      </c>
      <c r="L69">
        <v>390</v>
      </c>
      <c r="M69">
        <v>358</v>
      </c>
      <c r="N69">
        <v>309</v>
      </c>
      <c r="O69">
        <v>362</v>
      </c>
    </row>
    <row r="70" spans="1:15" x14ac:dyDescent="0.25">
      <c r="A70">
        <v>5</v>
      </c>
      <c r="B70">
        <v>261</v>
      </c>
      <c r="C70">
        <v>210</v>
      </c>
      <c r="D70">
        <v>210</v>
      </c>
      <c r="E70">
        <v>204</v>
      </c>
      <c r="F70">
        <v>176</v>
      </c>
      <c r="G70">
        <v>209</v>
      </c>
      <c r="I70" t="s">
        <v>59</v>
      </c>
      <c r="J70">
        <v>343</v>
      </c>
      <c r="K70">
        <v>189</v>
      </c>
      <c r="L70">
        <v>189</v>
      </c>
      <c r="M70">
        <v>179</v>
      </c>
      <c r="N70">
        <v>165</v>
      </c>
      <c r="O70">
        <v>182</v>
      </c>
    </row>
    <row r="71" spans="1:15" x14ac:dyDescent="0.25">
      <c r="A71" t="s">
        <v>0</v>
      </c>
      <c r="B71">
        <v>20750</v>
      </c>
      <c r="C71">
        <v>11740</v>
      </c>
      <c r="D71">
        <v>11740</v>
      </c>
      <c r="E71">
        <v>10977</v>
      </c>
      <c r="F71">
        <v>9377</v>
      </c>
      <c r="G71">
        <v>11277</v>
      </c>
      <c r="I71" t="s">
        <v>60</v>
      </c>
      <c r="J71">
        <v>1097</v>
      </c>
      <c r="K71">
        <v>584</v>
      </c>
      <c r="L71">
        <v>584</v>
      </c>
      <c r="M71">
        <v>564</v>
      </c>
      <c r="N71">
        <v>529</v>
      </c>
      <c r="O71">
        <v>578</v>
      </c>
    </row>
    <row r="72" spans="1:15" x14ac:dyDescent="0.25">
      <c r="I72" t="s">
        <v>61</v>
      </c>
      <c r="J72">
        <v>510</v>
      </c>
      <c r="K72">
        <v>362</v>
      </c>
      <c r="L72">
        <v>362</v>
      </c>
      <c r="M72">
        <v>336</v>
      </c>
      <c r="N72">
        <v>263</v>
      </c>
      <c r="O72">
        <v>349</v>
      </c>
    </row>
    <row r="73" spans="1:15" x14ac:dyDescent="0.25">
      <c r="I73" t="s">
        <v>62</v>
      </c>
      <c r="J73">
        <v>986</v>
      </c>
      <c r="K73">
        <v>532</v>
      </c>
      <c r="L73">
        <v>532</v>
      </c>
      <c r="M73">
        <v>499</v>
      </c>
      <c r="N73">
        <v>437</v>
      </c>
      <c r="O73">
        <v>508</v>
      </c>
    </row>
    <row r="74" spans="1:15" x14ac:dyDescent="0.25">
      <c r="I74" t="s">
        <v>63</v>
      </c>
      <c r="J74">
        <v>501</v>
      </c>
      <c r="K74">
        <v>293</v>
      </c>
      <c r="L74">
        <v>293</v>
      </c>
      <c r="M74">
        <v>275</v>
      </c>
      <c r="N74">
        <v>238</v>
      </c>
      <c r="O74">
        <v>276</v>
      </c>
    </row>
    <row r="75" spans="1:15" x14ac:dyDescent="0.25">
      <c r="I75" t="s">
        <v>64</v>
      </c>
      <c r="J75">
        <v>572</v>
      </c>
      <c r="K75">
        <v>320</v>
      </c>
      <c r="L75">
        <v>320</v>
      </c>
      <c r="M75">
        <v>292</v>
      </c>
      <c r="N75">
        <v>260</v>
      </c>
      <c r="O75">
        <v>295</v>
      </c>
    </row>
    <row r="76" spans="1:15" x14ac:dyDescent="0.25">
      <c r="I76" t="s">
        <v>65</v>
      </c>
      <c r="J76">
        <v>408</v>
      </c>
      <c r="K76">
        <v>224</v>
      </c>
      <c r="L76">
        <v>224</v>
      </c>
      <c r="M76">
        <v>206</v>
      </c>
      <c r="N76">
        <v>184</v>
      </c>
      <c r="O76">
        <v>217</v>
      </c>
    </row>
    <row r="77" spans="1:15" x14ac:dyDescent="0.25">
      <c r="I77" t="s">
        <v>66</v>
      </c>
      <c r="J77">
        <v>1161</v>
      </c>
      <c r="K77">
        <v>568</v>
      </c>
      <c r="L77">
        <v>568</v>
      </c>
      <c r="M77">
        <v>517</v>
      </c>
      <c r="N77">
        <v>417</v>
      </c>
      <c r="O77">
        <v>534</v>
      </c>
    </row>
    <row r="78" spans="1:15" x14ac:dyDescent="0.25">
      <c r="I78" t="s">
        <v>76</v>
      </c>
      <c r="J78">
        <v>1762</v>
      </c>
      <c r="K78">
        <v>754</v>
      </c>
      <c r="L78">
        <v>754</v>
      </c>
      <c r="M78">
        <v>682</v>
      </c>
      <c r="N78">
        <v>587</v>
      </c>
      <c r="O78">
        <v>717</v>
      </c>
    </row>
    <row r="79" spans="1:15" x14ac:dyDescent="0.25">
      <c r="I79" t="s">
        <v>67</v>
      </c>
      <c r="J79">
        <v>403</v>
      </c>
      <c r="K79">
        <v>225</v>
      </c>
      <c r="L79">
        <v>225</v>
      </c>
      <c r="M79">
        <v>210</v>
      </c>
      <c r="N79">
        <v>189</v>
      </c>
      <c r="O79">
        <v>215</v>
      </c>
    </row>
    <row r="80" spans="1:15" x14ac:dyDescent="0.25">
      <c r="I80" t="s">
        <v>77</v>
      </c>
      <c r="J80">
        <v>4961</v>
      </c>
      <c r="K80">
        <v>3198</v>
      </c>
      <c r="L80">
        <v>3198</v>
      </c>
      <c r="M80">
        <v>2960</v>
      </c>
      <c r="N80">
        <v>2391</v>
      </c>
      <c r="O80">
        <v>3103</v>
      </c>
    </row>
    <row r="81" spans="1:15" x14ac:dyDescent="0.25">
      <c r="I81" t="s">
        <v>101</v>
      </c>
      <c r="J81">
        <v>1090</v>
      </c>
      <c r="K81">
        <v>710</v>
      </c>
      <c r="L81">
        <v>710</v>
      </c>
      <c r="M81">
        <v>685</v>
      </c>
      <c r="N81">
        <v>565</v>
      </c>
      <c r="O81">
        <v>688</v>
      </c>
    </row>
    <row r="82" spans="1:15" x14ac:dyDescent="0.25">
      <c r="I82" t="s">
        <v>68</v>
      </c>
      <c r="J82">
        <v>246</v>
      </c>
      <c r="K82">
        <v>131</v>
      </c>
      <c r="L82">
        <v>131</v>
      </c>
      <c r="M82">
        <v>119</v>
      </c>
      <c r="N82">
        <v>113</v>
      </c>
      <c r="O82">
        <v>119</v>
      </c>
    </row>
    <row r="83" spans="1:15" x14ac:dyDescent="0.25">
      <c r="I83" t="s">
        <v>79</v>
      </c>
      <c r="J83">
        <v>337</v>
      </c>
      <c r="K83">
        <v>195</v>
      </c>
      <c r="L83">
        <v>195</v>
      </c>
      <c r="M83">
        <v>176</v>
      </c>
      <c r="N83">
        <v>152</v>
      </c>
      <c r="O83">
        <v>177</v>
      </c>
    </row>
    <row r="84" spans="1:15" x14ac:dyDescent="0.25">
      <c r="I84" t="s">
        <v>69</v>
      </c>
      <c r="J84">
        <v>62</v>
      </c>
      <c r="K84">
        <v>24</v>
      </c>
      <c r="L84">
        <v>24</v>
      </c>
      <c r="M84">
        <v>23</v>
      </c>
      <c r="N84">
        <v>21</v>
      </c>
      <c r="O84">
        <v>22</v>
      </c>
    </row>
    <row r="85" spans="1:15" x14ac:dyDescent="0.25">
      <c r="I85" t="s">
        <v>70</v>
      </c>
      <c r="J85">
        <v>264</v>
      </c>
      <c r="K85">
        <v>175</v>
      </c>
      <c r="L85">
        <v>175</v>
      </c>
      <c r="M85">
        <v>168</v>
      </c>
      <c r="N85">
        <v>143</v>
      </c>
      <c r="O85">
        <v>170</v>
      </c>
    </row>
    <row r="86" spans="1:15" x14ac:dyDescent="0.25">
      <c r="I86" t="s">
        <v>71</v>
      </c>
      <c r="J86">
        <v>1427</v>
      </c>
      <c r="K86">
        <v>859</v>
      </c>
      <c r="L86">
        <v>859</v>
      </c>
      <c r="M86">
        <v>835</v>
      </c>
      <c r="N86">
        <v>758</v>
      </c>
      <c r="O86">
        <v>841</v>
      </c>
    </row>
    <row r="87" spans="1:15" x14ac:dyDescent="0.25">
      <c r="I87" t="s">
        <v>72</v>
      </c>
      <c r="J87">
        <v>1025</v>
      </c>
      <c r="K87">
        <v>637</v>
      </c>
      <c r="L87">
        <v>637</v>
      </c>
      <c r="M87">
        <v>589</v>
      </c>
      <c r="N87">
        <v>464</v>
      </c>
      <c r="O87">
        <v>600</v>
      </c>
    </row>
    <row r="88" spans="1:15" x14ac:dyDescent="0.25">
      <c r="I88" t="s">
        <v>80</v>
      </c>
      <c r="J88">
        <v>429</v>
      </c>
      <c r="K88">
        <v>272</v>
      </c>
      <c r="L88">
        <v>272</v>
      </c>
      <c r="M88">
        <v>260</v>
      </c>
      <c r="N88">
        <v>240</v>
      </c>
      <c r="O88">
        <v>261</v>
      </c>
    </row>
    <row r="89" spans="1:15" x14ac:dyDescent="0.25">
      <c r="I89" t="s">
        <v>73</v>
      </c>
      <c r="J89">
        <v>241</v>
      </c>
      <c r="K89">
        <v>99</v>
      </c>
      <c r="L89">
        <v>99</v>
      </c>
      <c r="M89">
        <v>96</v>
      </c>
      <c r="N89">
        <v>83</v>
      </c>
      <c r="O89">
        <v>95</v>
      </c>
    </row>
    <row r="90" spans="1:15" x14ac:dyDescent="0.25">
      <c r="I90" t="s">
        <v>74</v>
      </c>
      <c r="J90">
        <v>73</v>
      </c>
      <c r="K90">
        <v>40</v>
      </c>
      <c r="L90">
        <v>40</v>
      </c>
      <c r="M90">
        <v>39</v>
      </c>
      <c r="N90">
        <v>36</v>
      </c>
      <c r="O90">
        <v>40</v>
      </c>
    </row>
    <row r="91" spans="1:15" x14ac:dyDescent="0.25">
      <c r="I91" t="s">
        <v>75</v>
      </c>
      <c r="J91">
        <v>192</v>
      </c>
      <c r="K91">
        <v>124</v>
      </c>
      <c r="L91">
        <v>124</v>
      </c>
      <c r="M91">
        <v>120</v>
      </c>
      <c r="N91">
        <v>114</v>
      </c>
      <c r="O91">
        <v>120</v>
      </c>
    </row>
    <row r="92" spans="1:15" x14ac:dyDescent="0.25">
      <c r="I92" t="s">
        <v>0</v>
      </c>
      <c r="J92">
        <v>20750</v>
      </c>
      <c r="K92">
        <v>11740</v>
      </c>
      <c r="L92">
        <v>11740</v>
      </c>
      <c r="M92">
        <v>10977</v>
      </c>
      <c r="N92">
        <v>9377</v>
      </c>
      <c r="O92">
        <v>11277</v>
      </c>
    </row>
    <row r="95" spans="1:15" x14ac:dyDescent="0.25">
      <c r="B95" t="s">
        <v>5</v>
      </c>
      <c r="C95" t="s">
        <v>6</v>
      </c>
      <c r="D95" t="s">
        <v>45</v>
      </c>
      <c r="E95" t="s">
        <v>54</v>
      </c>
      <c r="J95" t="s">
        <v>5</v>
      </c>
      <c r="K95" t="s">
        <v>6</v>
      </c>
      <c r="L95" t="s">
        <v>45</v>
      </c>
      <c r="M95" t="s">
        <v>54</v>
      </c>
    </row>
    <row r="96" spans="1:15" x14ac:dyDescent="0.25">
      <c r="A96">
        <v>1</v>
      </c>
      <c r="B96">
        <v>6197</v>
      </c>
      <c r="C96">
        <v>2791</v>
      </c>
      <c r="D96">
        <v>1650</v>
      </c>
      <c r="E96">
        <v>1113</v>
      </c>
      <c r="I96" t="s">
        <v>55</v>
      </c>
      <c r="J96">
        <v>821</v>
      </c>
      <c r="K96">
        <v>213</v>
      </c>
      <c r="L96">
        <v>120</v>
      </c>
      <c r="M96">
        <v>76</v>
      </c>
    </row>
    <row r="97" spans="1:13" x14ac:dyDescent="0.25">
      <c r="A97">
        <v>2</v>
      </c>
      <c r="B97">
        <v>3958</v>
      </c>
      <c r="C97">
        <v>2182</v>
      </c>
      <c r="D97">
        <v>1432</v>
      </c>
      <c r="E97">
        <v>1348</v>
      </c>
      <c r="I97" t="s">
        <v>102</v>
      </c>
      <c r="J97">
        <v>628</v>
      </c>
      <c r="K97">
        <v>351</v>
      </c>
      <c r="L97">
        <v>241</v>
      </c>
      <c r="M97">
        <v>168</v>
      </c>
    </row>
    <row r="98" spans="1:13" x14ac:dyDescent="0.25">
      <c r="A98">
        <v>3</v>
      </c>
      <c r="B98">
        <v>6973</v>
      </c>
      <c r="C98">
        <v>4219</v>
      </c>
      <c r="D98">
        <v>3018</v>
      </c>
      <c r="E98">
        <v>1843</v>
      </c>
      <c r="I98" t="s">
        <v>103</v>
      </c>
      <c r="J98">
        <v>772</v>
      </c>
      <c r="K98">
        <v>340</v>
      </c>
      <c r="L98">
        <v>201</v>
      </c>
      <c r="M98">
        <v>140</v>
      </c>
    </row>
    <row r="99" spans="1:13" x14ac:dyDescent="0.25">
      <c r="A99">
        <v>4</v>
      </c>
      <c r="B99">
        <v>753</v>
      </c>
      <c r="C99">
        <v>369</v>
      </c>
      <c r="D99">
        <v>261</v>
      </c>
      <c r="E99">
        <v>134</v>
      </c>
      <c r="I99" t="s">
        <v>58</v>
      </c>
      <c r="J99">
        <v>382</v>
      </c>
      <c r="K99">
        <v>329</v>
      </c>
      <c r="L99">
        <v>282</v>
      </c>
      <c r="M99">
        <v>154</v>
      </c>
    </row>
    <row r="100" spans="1:13" x14ac:dyDescent="0.25">
      <c r="A100">
        <v>5</v>
      </c>
      <c r="B100">
        <v>272</v>
      </c>
      <c r="C100">
        <v>152</v>
      </c>
      <c r="D100">
        <v>108</v>
      </c>
      <c r="E100">
        <v>116</v>
      </c>
      <c r="I100" t="s">
        <v>59</v>
      </c>
      <c r="J100">
        <v>776</v>
      </c>
      <c r="K100">
        <v>270</v>
      </c>
      <c r="L100">
        <v>154</v>
      </c>
      <c r="M100">
        <v>85</v>
      </c>
    </row>
    <row r="101" spans="1:13" x14ac:dyDescent="0.25">
      <c r="A101" t="s">
        <v>0</v>
      </c>
      <c r="B101">
        <v>18153</v>
      </c>
      <c r="C101">
        <v>9713</v>
      </c>
      <c r="D101">
        <v>6469</v>
      </c>
      <c r="E101">
        <v>4554</v>
      </c>
      <c r="I101" t="s">
        <v>60</v>
      </c>
      <c r="J101">
        <v>752</v>
      </c>
      <c r="K101">
        <v>576</v>
      </c>
      <c r="L101">
        <v>392</v>
      </c>
      <c r="M101">
        <v>268</v>
      </c>
    </row>
    <row r="102" spans="1:13" x14ac:dyDescent="0.25">
      <c r="I102" t="s">
        <v>61</v>
      </c>
      <c r="J102">
        <v>225</v>
      </c>
      <c r="K102">
        <v>190</v>
      </c>
      <c r="L102">
        <v>159</v>
      </c>
      <c r="M102">
        <v>137</v>
      </c>
    </row>
    <row r="103" spans="1:13" x14ac:dyDescent="0.25">
      <c r="B103">
        <v>1</v>
      </c>
      <c r="C103">
        <v>2</v>
      </c>
      <c r="D103">
        <v>3</v>
      </c>
      <c r="E103" t="s">
        <v>0</v>
      </c>
      <c r="I103" t="s">
        <v>62</v>
      </c>
      <c r="J103">
        <v>958</v>
      </c>
      <c r="K103">
        <v>544</v>
      </c>
      <c r="L103">
        <v>336</v>
      </c>
      <c r="M103">
        <v>231</v>
      </c>
    </row>
    <row r="104" spans="1:13" x14ac:dyDescent="0.25">
      <c r="A104" t="s">
        <v>5</v>
      </c>
      <c r="B104">
        <v>5952</v>
      </c>
      <c r="C104">
        <v>1405</v>
      </c>
      <c r="D104">
        <v>10796</v>
      </c>
      <c r="E104">
        <v>18153</v>
      </c>
      <c r="I104" t="s">
        <v>63</v>
      </c>
      <c r="J104">
        <v>706</v>
      </c>
      <c r="K104">
        <v>314</v>
      </c>
      <c r="L104">
        <v>182</v>
      </c>
      <c r="M104">
        <v>121</v>
      </c>
    </row>
    <row r="105" spans="1:13" x14ac:dyDescent="0.25">
      <c r="A105" t="s">
        <v>6</v>
      </c>
      <c r="B105">
        <v>4486</v>
      </c>
      <c r="C105">
        <v>912</v>
      </c>
      <c r="D105">
        <v>4315</v>
      </c>
      <c r="E105">
        <v>9713</v>
      </c>
      <c r="I105" t="s">
        <v>104</v>
      </c>
      <c r="J105">
        <v>867</v>
      </c>
      <c r="K105">
        <v>393</v>
      </c>
      <c r="L105">
        <v>250</v>
      </c>
      <c r="M105">
        <v>151</v>
      </c>
    </row>
    <row r="106" spans="1:13" x14ac:dyDescent="0.25">
      <c r="A106" t="s">
        <v>45</v>
      </c>
      <c r="B106">
        <v>3568</v>
      </c>
      <c r="C106">
        <v>604</v>
      </c>
      <c r="D106">
        <v>2297</v>
      </c>
      <c r="E106">
        <v>6469</v>
      </c>
      <c r="I106" t="s">
        <v>65</v>
      </c>
      <c r="J106">
        <v>181</v>
      </c>
      <c r="K106">
        <v>128</v>
      </c>
      <c r="L106">
        <v>102</v>
      </c>
      <c r="M106">
        <v>73</v>
      </c>
    </row>
    <row r="107" spans="1:13" x14ac:dyDescent="0.25">
      <c r="A107" t="s">
        <v>54</v>
      </c>
      <c r="B107">
        <v>2647</v>
      </c>
      <c r="C107">
        <v>428</v>
      </c>
      <c r="D107">
        <v>1479</v>
      </c>
      <c r="E107">
        <v>4554</v>
      </c>
      <c r="I107" t="s">
        <v>105</v>
      </c>
      <c r="J107">
        <v>942</v>
      </c>
      <c r="K107">
        <v>426</v>
      </c>
      <c r="L107">
        <v>307</v>
      </c>
      <c r="M107">
        <v>215</v>
      </c>
    </row>
    <row r="108" spans="1:13" x14ac:dyDescent="0.25">
      <c r="I108" t="s">
        <v>76</v>
      </c>
      <c r="J108">
        <v>1005</v>
      </c>
      <c r="K108">
        <v>731</v>
      </c>
      <c r="L108">
        <v>483</v>
      </c>
      <c r="M108">
        <v>282</v>
      </c>
    </row>
    <row r="109" spans="1:13" x14ac:dyDescent="0.25">
      <c r="B109" t="s">
        <v>107</v>
      </c>
      <c r="C109" t="s">
        <v>108</v>
      </c>
      <c r="D109" t="s">
        <v>109</v>
      </c>
      <c r="E109" t="s">
        <v>0</v>
      </c>
      <c r="I109" t="s">
        <v>67</v>
      </c>
      <c r="J109">
        <v>240</v>
      </c>
      <c r="K109">
        <v>119</v>
      </c>
      <c r="L109">
        <v>94</v>
      </c>
      <c r="M109">
        <v>61</v>
      </c>
    </row>
    <row r="110" spans="1:13" x14ac:dyDescent="0.25">
      <c r="A110" t="s">
        <v>5</v>
      </c>
      <c r="B110">
        <v>11665</v>
      </c>
      <c r="C110">
        <v>3015</v>
      </c>
      <c r="D110">
        <v>3473</v>
      </c>
      <c r="E110">
        <v>18153</v>
      </c>
      <c r="I110" t="s">
        <v>77</v>
      </c>
      <c r="J110">
        <v>1408</v>
      </c>
      <c r="K110">
        <v>1289</v>
      </c>
      <c r="L110">
        <v>1108</v>
      </c>
      <c r="M110">
        <v>1003</v>
      </c>
    </row>
    <row r="111" spans="1:13" x14ac:dyDescent="0.25">
      <c r="A111" t="s">
        <v>6</v>
      </c>
      <c r="B111">
        <v>7366</v>
      </c>
      <c r="C111">
        <v>1200</v>
      </c>
      <c r="D111">
        <v>1147</v>
      </c>
      <c r="E111">
        <v>9713</v>
      </c>
      <c r="I111" t="s">
        <v>101</v>
      </c>
      <c r="J111">
        <v>497</v>
      </c>
      <c r="K111">
        <v>387</v>
      </c>
      <c r="L111">
        <v>296</v>
      </c>
      <c r="M111">
        <v>241</v>
      </c>
    </row>
    <row r="112" spans="1:13" x14ac:dyDescent="0.25">
      <c r="A112" t="s">
        <v>45</v>
      </c>
      <c r="B112">
        <v>5372</v>
      </c>
      <c r="C112">
        <v>554</v>
      </c>
      <c r="D112">
        <v>543</v>
      </c>
      <c r="E112">
        <v>6469</v>
      </c>
      <c r="I112" t="s">
        <v>68</v>
      </c>
      <c r="J112">
        <v>2210</v>
      </c>
      <c r="K112">
        <v>319</v>
      </c>
      <c r="L112">
        <v>154</v>
      </c>
      <c r="M112">
        <v>82</v>
      </c>
    </row>
    <row r="113" spans="1:13" x14ac:dyDescent="0.25">
      <c r="A113" t="s">
        <v>54</v>
      </c>
      <c r="B113">
        <v>3856</v>
      </c>
      <c r="C113">
        <v>386</v>
      </c>
      <c r="D113">
        <v>312</v>
      </c>
      <c r="E113">
        <v>4554</v>
      </c>
      <c r="I113" t="s">
        <v>79</v>
      </c>
      <c r="J113">
        <v>272</v>
      </c>
      <c r="K113">
        <v>146</v>
      </c>
      <c r="L113">
        <v>91</v>
      </c>
      <c r="M113">
        <v>84</v>
      </c>
    </row>
    <row r="114" spans="1:13" x14ac:dyDescent="0.25">
      <c r="I114" t="s">
        <v>69</v>
      </c>
      <c r="J114">
        <v>40</v>
      </c>
      <c r="K114">
        <v>17</v>
      </c>
      <c r="L114">
        <v>17</v>
      </c>
      <c r="M114">
        <v>10</v>
      </c>
    </row>
    <row r="115" spans="1:13" x14ac:dyDescent="0.25">
      <c r="B115" t="s">
        <v>91</v>
      </c>
      <c r="C115" t="s">
        <v>86</v>
      </c>
      <c r="D115" t="s">
        <v>87</v>
      </c>
      <c r="E115" t="s">
        <v>88</v>
      </c>
      <c r="F115" t="s">
        <v>51</v>
      </c>
      <c r="I115" t="s">
        <v>70</v>
      </c>
      <c r="J115">
        <v>492</v>
      </c>
      <c r="K115">
        <v>174</v>
      </c>
      <c r="L115">
        <v>112</v>
      </c>
      <c r="M115">
        <v>70</v>
      </c>
    </row>
    <row r="116" spans="1:13" x14ac:dyDescent="0.25">
      <c r="A116" t="s">
        <v>54</v>
      </c>
      <c r="B116">
        <v>1113</v>
      </c>
      <c r="C116">
        <v>40.044919999999998</v>
      </c>
      <c r="D116">
        <v>39.690600000000003</v>
      </c>
      <c r="E116">
        <v>40.399250000000002</v>
      </c>
      <c r="F116">
        <v>1113</v>
      </c>
      <c r="I116" t="s">
        <v>71</v>
      </c>
      <c r="J116">
        <v>1486</v>
      </c>
      <c r="K116">
        <v>1162</v>
      </c>
      <c r="L116">
        <v>626</v>
      </c>
      <c r="M116">
        <v>412</v>
      </c>
    </row>
    <row r="117" spans="1:13" x14ac:dyDescent="0.25">
      <c r="A117" t="s">
        <v>54</v>
      </c>
      <c r="B117">
        <v>1348</v>
      </c>
      <c r="C117">
        <v>41.29636</v>
      </c>
      <c r="D117">
        <v>40.976649999999999</v>
      </c>
      <c r="E117">
        <v>41.616079999999997</v>
      </c>
      <c r="F117">
        <v>1348</v>
      </c>
      <c r="I117" t="s">
        <v>72</v>
      </c>
      <c r="J117">
        <v>717</v>
      </c>
      <c r="K117">
        <v>485</v>
      </c>
      <c r="L117">
        <v>319</v>
      </c>
      <c r="M117">
        <v>229</v>
      </c>
    </row>
    <row r="118" spans="1:13" x14ac:dyDescent="0.25">
      <c r="A118" t="s">
        <v>54</v>
      </c>
      <c r="B118">
        <v>1843</v>
      </c>
      <c r="C118">
        <v>41.536900000000003</v>
      </c>
      <c r="D118">
        <v>41.269030000000001</v>
      </c>
      <c r="E118">
        <v>41.804769999999998</v>
      </c>
      <c r="F118">
        <v>1843</v>
      </c>
      <c r="I118" t="s">
        <v>106</v>
      </c>
      <c r="J118">
        <v>869</v>
      </c>
      <c r="K118">
        <v>443</v>
      </c>
      <c r="L118">
        <v>239</v>
      </c>
      <c r="M118">
        <v>139</v>
      </c>
    </row>
    <row r="119" spans="1:13" x14ac:dyDescent="0.25">
      <c r="A119" t="s">
        <v>54</v>
      </c>
      <c r="B119">
        <v>134</v>
      </c>
      <c r="C119">
        <v>41.268659999999997</v>
      </c>
      <c r="D119">
        <v>40.260019999999997</v>
      </c>
      <c r="E119">
        <v>42.277290000000001</v>
      </c>
      <c r="F119">
        <v>134</v>
      </c>
      <c r="I119" t="s">
        <v>73</v>
      </c>
      <c r="J119">
        <v>71</v>
      </c>
      <c r="K119">
        <v>53</v>
      </c>
      <c r="L119">
        <v>47</v>
      </c>
      <c r="M119">
        <v>27</v>
      </c>
    </row>
    <row r="120" spans="1:13" x14ac:dyDescent="0.25">
      <c r="A120" t="s">
        <v>54</v>
      </c>
      <c r="B120">
        <v>116</v>
      </c>
      <c r="C120">
        <v>43.228450000000002</v>
      </c>
      <c r="D120">
        <v>42.106050000000003</v>
      </c>
      <c r="E120">
        <v>44.350850000000001</v>
      </c>
      <c r="F120">
        <v>116</v>
      </c>
      <c r="I120" t="s">
        <v>74</v>
      </c>
      <c r="J120">
        <v>129</v>
      </c>
      <c r="K120">
        <v>56</v>
      </c>
      <c r="L120">
        <v>37</v>
      </c>
      <c r="M120">
        <v>22</v>
      </c>
    </row>
    <row r="121" spans="1:13" x14ac:dyDescent="0.25">
      <c r="A121" t="s">
        <v>90</v>
      </c>
      <c r="B121">
        <v>1036</v>
      </c>
      <c r="C121">
        <v>37.27075</v>
      </c>
      <c r="D121">
        <v>36.90287</v>
      </c>
      <c r="E121">
        <v>37.638640000000002</v>
      </c>
      <c r="F121">
        <v>1036</v>
      </c>
      <c r="I121" t="s">
        <v>75</v>
      </c>
      <c r="J121">
        <v>707</v>
      </c>
      <c r="K121">
        <v>258</v>
      </c>
      <c r="L121">
        <v>120</v>
      </c>
      <c r="M121">
        <v>73</v>
      </c>
    </row>
    <row r="122" spans="1:13" x14ac:dyDescent="0.25">
      <c r="A122" t="s">
        <v>90</v>
      </c>
      <c r="B122">
        <v>1654</v>
      </c>
      <c r="C122">
        <v>37.666260000000001</v>
      </c>
      <c r="D122">
        <v>37.3842</v>
      </c>
      <c r="E122">
        <v>37.948329999999999</v>
      </c>
      <c r="F122">
        <v>1654</v>
      </c>
      <c r="I122" t="s">
        <v>0</v>
      </c>
      <c r="J122">
        <v>18153</v>
      </c>
      <c r="K122">
        <v>9713</v>
      </c>
      <c r="L122">
        <v>6469</v>
      </c>
      <c r="M122">
        <v>4554</v>
      </c>
    </row>
    <row r="123" spans="1:13" x14ac:dyDescent="0.25">
      <c r="A123" t="s">
        <v>90</v>
      </c>
      <c r="B123">
        <v>1990</v>
      </c>
      <c r="C123">
        <v>38.605530000000002</v>
      </c>
      <c r="D123">
        <v>38.341889999999999</v>
      </c>
      <c r="E123">
        <v>38.869169999999997</v>
      </c>
      <c r="F123">
        <v>1990</v>
      </c>
    </row>
    <row r="124" spans="1:13" x14ac:dyDescent="0.25">
      <c r="A124" t="s">
        <v>90</v>
      </c>
      <c r="B124">
        <v>83</v>
      </c>
      <c r="C124">
        <v>38.524099999999997</v>
      </c>
      <c r="D124">
        <v>37.27102</v>
      </c>
      <c r="E124">
        <v>39.777169999999998</v>
      </c>
      <c r="F124">
        <v>83</v>
      </c>
    </row>
    <row r="125" spans="1:13" x14ac:dyDescent="0.25">
      <c r="A125" t="s">
        <v>90</v>
      </c>
      <c r="B125">
        <v>60</v>
      </c>
      <c r="C125">
        <v>39.958329999999997</v>
      </c>
      <c r="D125">
        <v>38.272179999999999</v>
      </c>
      <c r="E125">
        <v>41.644480000000001</v>
      </c>
      <c r="F125">
        <v>60</v>
      </c>
    </row>
    <row r="126" spans="1:13" x14ac:dyDescent="0.25">
      <c r="A126" t="s">
        <v>110</v>
      </c>
      <c r="B126">
        <v>2684</v>
      </c>
      <c r="C126">
        <v>35.696719999999999</v>
      </c>
      <c r="D126">
        <v>35.378149999999998</v>
      </c>
      <c r="E126">
        <v>36.01529</v>
      </c>
      <c r="F126">
        <v>2149</v>
      </c>
    </row>
    <row r="127" spans="1:13" x14ac:dyDescent="0.25">
      <c r="A127" t="s">
        <v>110</v>
      </c>
      <c r="B127">
        <v>3446</v>
      </c>
      <c r="C127">
        <v>37.351280000000003</v>
      </c>
      <c r="D127">
        <v>37.090739999999997</v>
      </c>
      <c r="E127">
        <v>37.611809999999998</v>
      </c>
      <c r="F127">
        <v>3002</v>
      </c>
    </row>
    <row r="128" spans="1:13" x14ac:dyDescent="0.25">
      <c r="A128" t="s">
        <v>110</v>
      </c>
      <c r="B128">
        <v>4386</v>
      </c>
      <c r="C128">
        <v>38.174869999999999</v>
      </c>
      <c r="D128">
        <v>37.95073</v>
      </c>
      <c r="E128">
        <v>38.39902</v>
      </c>
      <c r="F128">
        <v>3833</v>
      </c>
    </row>
    <row r="129" spans="1:11" x14ac:dyDescent="0.25">
      <c r="A129" t="s">
        <v>110</v>
      </c>
      <c r="B129">
        <v>257</v>
      </c>
      <c r="C129">
        <v>37.966929999999998</v>
      </c>
      <c r="D129">
        <v>37.026820000000001</v>
      </c>
      <c r="E129">
        <v>38.907029999999999</v>
      </c>
      <c r="F129">
        <v>217</v>
      </c>
    </row>
    <row r="130" spans="1:11" x14ac:dyDescent="0.25">
      <c r="A130" t="s">
        <v>110</v>
      </c>
      <c r="B130">
        <v>204</v>
      </c>
      <c r="C130">
        <v>39.725490000000001</v>
      </c>
      <c r="D130">
        <v>38.533769999999997</v>
      </c>
      <c r="E130">
        <v>40.917209999999997</v>
      </c>
      <c r="F130">
        <v>176</v>
      </c>
    </row>
    <row r="131" spans="1:11" x14ac:dyDescent="0.25">
      <c r="A131" t="s">
        <v>0</v>
      </c>
      <c r="B131">
        <v>10977</v>
      </c>
      <c r="C131">
        <v>37.334339999999997</v>
      </c>
      <c r="D131">
        <v>37.185699999999997</v>
      </c>
      <c r="E131">
        <v>37.482970000000002</v>
      </c>
      <c r="F131">
        <v>9377</v>
      </c>
    </row>
    <row r="133" spans="1:11" x14ac:dyDescent="0.25">
      <c r="B133" t="s">
        <v>91</v>
      </c>
      <c r="C133" t="s">
        <v>86</v>
      </c>
      <c r="D133" t="s">
        <v>87</v>
      </c>
      <c r="E133" t="s">
        <v>88</v>
      </c>
      <c r="H133" t="s">
        <v>91</v>
      </c>
      <c r="I133" t="s">
        <v>86</v>
      </c>
      <c r="J133" t="s">
        <v>87</v>
      </c>
      <c r="K133" t="s">
        <v>88</v>
      </c>
    </row>
    <row r="134" spans="1:11" x14ac:dyDescent="0.25">
      <c r="A134" t="s">
        <v>54</v>
      </c>
      <c r="B134">
        <v>1113</v>
      </c>
      <c r="C134">
        <v>20.225519999999999</v>
      </c>
      <c r="D134">
        <v>20.007400000000001</v>
      </c>
      <c r="E134">
        <v>20.443629999999999</v>
      </c>
      <c r="G134" t="s">
        <v>54</v>
      </c>
      <c r="H134">
        <v>1113</v>
      </c>
      <c r="I134">
        <v>6.6585799999999997</v>
      </c>
      <c r="J134">
        <v>6.4012019999999996</v>
      </c>
      <c r="K134">
        <v>6.915959</v>
      </c>
    </row>
    <row r="135" spans="1:11" x14ac:dyDescent="0.25">
      <c r="A135" t="s">
        <v>54</v>
      </c>
      <c r="B135">
        <v>1348</v>
      </c>
      <c r="C135">
        <v>20.92136</v>
      </c>
      <c r="D135">
        <v>20.741890000000001</v>
      </c>
      <c r="E135">
        <v>21.100840000000002</v>
      </c>
      <c r="G135" t="s">
        <v>54</v>
      </c>
      <c r="H135">
        <v>1348</v>
      </c>
      <c r="I135">
        <v>8.0704750000000001</v>
      </c>
      <c r="J135">
        <v>7.8641870000000003</v>
      </c>
      <c r="K135">
        <v>8.2767619999999997</v>
      </c>
    </row>
    <row r="136" spans="1:11" x14ac:dyDescent="0.25">
      <c r="A136" t="s">
        <v>54</v>
      </c>
      <c r="B136">
        <v>1841</v>
      </c>
      <c r="C136">
        <v>20.673549999999999</v>
      </c>
      <c r="D136">
        <v>20.521799999999999</v>
      </c>
      <c r="E136">
        <v>20.825289999999999</v>
      </c>
      <c r="G136" t="s">
        <v>54</v>
      </c>
      <c r="H136">
        <v>1841</v>
      </c>
      <c r="I136">
        <v>7.6778919999999999</v>
      </c>
      <c r="J136">
        <v>7.4993910000000001</v>
      </c>
      <c r="K136">
        <v>7.8563939999999999</v>
      </c>
    </row>
    <row r="137" spans="1:11" x14ac:dyDescent="0.25">
      <c r="A137" t="s">
        <v>54</v>
      </c>
      <c r="B137">
        <v>134</v>
      </c>
      <c r="C137">
        <v>20.552240000000001</v>
      </c>
      <c r="D137">
        <v>20.008839999999999</v>
      </c>
      <c r="E137">
        <v>21.09564</v>
      </c>
      <c r="G137" t="s">
        <v>54</v>
      </c>
      <c r="H137">
        <v>134</v>
      </c>
      <c r="I137">
        <v>9.8134329999999999</v>
      </c>
      <c r="J137">
        <v>8.9900500000000001</v>
      </c>
      <c r="K137">
        <v>10.636816</v>
      </c>
    </row>
    <row r="138" spans="1:11" x14ac:dyDescent="0.25">
      <c r="A138" t="s">
        <v>54</v>
      </c>
      <c r="B138">
        <v>116</v>
      </c>
      <c r="C138">
        <v>20.974139999999998</v>
      </c>
      <c r="D138">
        <v>20.298310000000001</v>
      </c>
      <c r="E138">
        <v>21.64997</v>
      </c>
      <c r="G138" t="s">
        <v>54</v>
      </c>
      <c r="H138">
        <v>116</v>
      </c>
      <c r="I138">
        <v>7.9224139999999998</v>
      </c>
      <c r="J138">
        <v>7.2219239999999996</v>
      </c>
      <c r="K138">
        <v>8.6229030000000009</v>
      </c>
    </row>
    <row r="139" spans="1:11" x14ac:dyDescent="0.25">
      <c r="A139" t="s">
        <v>90</v>
      </c>
      <c r="B139">
        <v>1618</v>
      </c>
      <c r="C139">
        <v>17.143999999999998</v>
      </c>
      <c r="D139">
        <v>16.921109999999999</v>
      </c>
      <c r="E139">
        <v>17.366900000000001</v>
      </c>
      <c r="G139" t="s">
        <v>90</v>
      </c>
      <c r="H139">
        <v>1618</v>
      </c>
      <c r="I139">
        <v>5.7200249999999997</v>
      </c>
      <c r="J139">
        <v>5.5067659999999998</v>
      </c>
      <c r="K139">
        <v>5.9332830000000003</v>
      </c>
    </row>
    <row r="140" spans="1:11" x14ac:dyDescent="0.25">
      <c r="A140" t="s">
        <v>90</v>
      </c>
      <c r="B140">
        <v>2201</v>
      </c>
      <c r="C140">
        <v>17.953199999999999</v>
      </c>
      <c r="D140">
        <v>17.767679999999999</v>
      </c>
      <c r="E140">
        <v>18.138729999999999</v>
      </c>
      <c r="G140" t="s">
        <v>90</v>
      </c>
      <c r="H140">
        <v>2201</v>
      </c>
      <c r="I140">
        <v>6.9154929999999997</v>
      </c>
      <c r="J140">
        <v>6.7369529999999997</v>
      </c>
      <c r="K140">
        <v>7.0940320000000003</v>
      </c>
    </row>
    <row r="141" spans="1:11" x14ac:dyDescent="0.25">
      <c r="A141" t="s">
        <v>90</v>
      </c>
      <c r="B141">
        <v>2685</v>
      </c>
      <c r="C141">
        <v>18.04842</v>
      </c>
      <c r="D141">
        <v>17.89631</v>
      </c>
      <c r="E141">
        <v>18.200520000000001</v>
      </c>
      <c r="G141" t="s">
        <v>90</v>
      </c>
      <c r="H141">
        <v>2685</v>
      </c>
      <c r="I141">
        <v>6.7150840000000001</v>
      </c>
      <c r="J141">
        <v>6.5590729999999997</v>
      </c>
      <c r="K141">
        <v>6.8710940000000003</v>
      </c>
    </row>
    <row r="142" spans="1:11" x14ac:dyDescent="0.25">
      <c r="A142" t="s">
        <v>90</v>
      </c>
      <c r="B142">
        <v>128</v>
      </c>
      <c r="C142">
        <v>17.6875</v>
      </c>
      <c r="D142">
        <v>16.959620000000001</v>
      </c>
      <c r="E142">
        <v>18.415379999999999</v>
      </c>
      <c r="G142" t="s">
        <v>90</v>
      </c>
      <c r="H142">
        <v>128</v>
      </c>
      <c r="I142">
        <v>8.9765619999999995</v>
      </c>
      <c r="J142">
        <v>8.0905559999999994</v>
      </c>
      <c r="K142">
        <v>9.8625690000000006</v>
      </c>
    </row>
    <row r="143" spans="1:11" x14ac:dyDescent="0.25">
      <c r="A143" t="s">
        <v>90</v>
      </c>
      <c r="B143">
        <v>93</v>
      </c>
      <c r="C143">
        <v>18.87097</v>
      </c>
      <c r="D143">
        <v>18.070319999999999</v>
      </c>
      <c r="E143">
        <v>19.671610000000001</v>
      </c>
      <c r="G143" t="s">
        <v>90</v>
      </c>
      <c r="H143">
        <v>93</v>
      </c>
      <c r="I143">
        <v>6.2903229999999999</v>
      </c>
      <c r="J143">
        <v>5.4595219999999998</v>
      </c>
      <c r="K143">
        <v>7.121124</v>
      </c>
    </row>
    <row r="144" spans="1:11" x14ac:dyDescent="0.25">
      <c r="A144" t="s">
        <v>110</v>
      </c>
      <c r="B144">
        <v>2731</v>
      </c>
      <c r="C144">
        <v>18.399850000000001</v>
      </c>
      <c r="D144">
        <v>18.230920000000001</v>
      </c>
      <c r="E144">
        <v>18.56879</v>
      </c>
      <c r="G144" t="s">
        <v>110</v>
      </c>
      <c r="H144">
        <v>2731</v>
      </c>
      <c r="I144">
        <v>6.1025270000000003</v>
      </c>
      <c r="J144">
        <v>5.937506</v>
      </c>
      <c r="K144">
        <v>6.2675470000000004</v>
      </c>
    </row>
    <row r="145" spans="1:11" x14ac:dyDescent="0.25">
      <c r="A145" t="s">
        <v>110</v>
      </c>
      <c r="B145">
        <v>3549</v>
      </c>
      <c r="C145">
        <v>19.080590000000001</v>
      </c>
      <c r="D145">
        <v>18.938749999999999</v>
      </c>
      <c r="E145">
        <v>19.222429999999999</v>
      </c>
      <c r="G145" t="s">
        <v>110</v>
      </c>
      <c r="H145">
        <v>3549</v>
      </c>
      <c r="I145">
        <v>7.3541840000000001</v>
      </c>
      <c r="J145">
        <v>7.217352</v>
      </c>
      <c r="K145">
        <v>7.4910160000000001</v>
      </c>
    </row>
    <row r="146" spans="1:11" x14ac:dyDescent="0.25">
      <c r="A146" t="s">
        <v>110</v>
      </c>
      <c r="B146">
        <v>4526</v>
      </c>
      <c r="C146">
        <v>19.116219999999998</v>
      </c>
      <c r="D146">
        <v>19.00065</v>
      </c>
      <c r="E146">
        <v>19.23179</v>
      </c>
      <c r="G146" t="s">
        <v>110</v>
      </c>
      <c r="H146">
        <v>4526</v>
      </c>
      <c r="I146">
        <v>7.1067169999999997</v>
      </c>
      <c r="J146">
        <v>6.9883220000000001</v>
      </c>
      <c r="K146">
        <v>7.2251120000000002</v>
      </c>
    </row>
    <row r="147" spans="1:11" x14ac:dyDescent="0.25">
      <c r="A147" t="s">
        <v>110</v>
      </c>
      <c r="B147">
        <v>262</v>
      </c>
      <c r="C147">
        <v>19.152670000000001</v>
      </c>
      <c r="D147">
        <v>18.671579999999999</v>
      </c>
      <c r="E147">
        <v>19.633759999999999</v>
      </c>
      <c r="G147" t="s">
        <v>110</v>
      </c>
      <c r="H147">
        <v>262</v>
      </c>
      <c r="I147">
        <v>9.4045799999999993</v>
      </c>
      <c r="J147">
        <v>8.8025029999999997</v>
      </c>
      <c r="K147">
        <v>10.006657000000001</v>
      </c>
    </row>
    <row r="148" spans="1:11" x14ac:dyDescent="0.25">
      <c r="A148" t="s">
        <v>110</v>
      </c>
      <c r="B148">
        <v>209</v>
      </c>
      <c r="C148">
        <v>20.03828</v>
      </c>
      <c r="D148">
        <v>19.505769999999998</v>
      </c>
      <c r="E148">
        <v>20.570779999999999</v>
      </c>
      <c r="G148" t="s">
        <v>110</v>
      </c>
      <c r="H148">
        <v>209</v>
      </c>
      <c r="I148">
        <v>7.1961719999999998</v>
      </c>
      <c r="J148">
        <v>6.6527599999999998</v>
      </c>
      <c r="K148">
        <v>7.7395839999999998</v>
      </c>
    </row>
    <row r="149" spans="1:11" x14ac:dyDescent="0.25">
      <c r="A149" t="s">
        <v>0</v>
      </c>
      <c r="B149">
        <v>11277</v>
      </c>
      <c r="C149">
        <v>18.949449999999999</v>
      </c>
      <c r="D149">
        <v>18.87153</v>
      </c>
      <c r="E149">
        <v>19.027370000000001</v>
      </c>
      <c r="G149" t="s">
        <v>0</v>
      </c>
      <c r="H149">
        <v>11277</v>
      </c>
      <c r="I149">
        <v>6.9964529999999998</v>
      </c>
      <c r="J149">
        <v>6.9181840000000001</v>
      </c>
      <c r="K149">
        <v>7.0747220000000004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A2AD26"/>
    <pageSetUpPr fitToPage="1"/>
  </sheetPr>
  <dimension ref="B2:O31"/>
  <sheetViews>
    <sheetView showGridLines="0" zoomScaleNormal="100" workbookViewId="0">
      <selection activeCell="B28" sqref="B28"/>
    </sheetView>
  </sheetViews>
  <sheetFormatPr baseColWidth="10" defaultColWidth="10.85546875" defaultRowHeight="15" x14ac:dyDescent="0.25"/>
  <cols>
    <col min="1" max="1" width="10.85546875" style="2"/>
    <col min="2" max="2" width="17.140625" style="2" customWidth="1"/>
    <col min="3" max="3" width="24.42578125" style="2" customWidth="1"/>
    <col min="4" max="7" width="14.7109375" style="2" customWidth="1"/>
    <col min="8" max="16384" width="10.85546875" style="2"/>
  </cols>
  <sheetData>
    <row r="2" spans="2:14" x14ac:dyDescent="0.25">
      <c r="B2" s="54" t="s">
        <v>266</v>
      </c>
      <c r="C2" s="15"/>
      <c r="D2" s="15"/>
      <c r="E2" s="15"/>
      <c r="F2" s="15"/>
      <c r="G2" s="15"/>
    </row>
    <row r="3" spans="2:14" x14ac:dyDescent="0.25">
      <c r="B3" s="18" t="s">
        <v>293</v>
      </c>
      <c r="C3" s="15"/>
      <c r="D3" s="15"/>
      <c r="E3" s="15"/>
      <c r="F3" s="15"/>
      <c r="G3" s="15"/>
      <c r="I3"/>
      <c r="J3"/>
      <c r="K3"/>
      <c r="L3"/>
    </row>
    <row r="4" spans="2:14" ht="45" customHeight="1" x14ac:dyDescent="0.25">
      <c r="B4" s="207" t="s">
        <v>37</v>
      </c>
      <c r="C4" s="207" t="s">
        <v>47</v>
      </c>
      <c r="D4" s="165" t="s">
        <v>241</v>
      </c>
      <c r="E4" s="52" t="s">
        <v>262</v>
      </c>
      <c r="F4" s="206" t="s">
        <v>263</v>
      </c>
      <c r="G4" s="206" t="s">
        <v>264</v>
      </c>
      <c r="I4"/>
      <c r="J4"/>
      <c r="K4"/>
      <c r="L4"/>
      <c r="M4"/>
      <c r="N4"/>
    </row>
    <row r="5" spans="2:14" ht="18" customHeight="1" x14ac:dyDescent="0.25">
      <c r="B5" s="300" t="s">
        <v>116</v>
      </c>
      <c r="C5" s="19" t="s">
        <v>40</v>
      </c>
      <c r="D5" s="125">
        <v>4639</v>
      </c>
      <c r="E5" s="72">
        <v>11.49105410648847</v>
      </c>
      <c r="F5" s="44">
        <v>0</v>
      </c>
      <c r="G5" s="44">
        <v>34</v>
      </c>
      <c r="H5" s="95"/>
      <c r="I5"/>
      <c r="J5"/>
      <c r="K5"/>
      <c r="L5"/>
      <c r="M5"/>
      <c r="N5"/>
    </row>
    <row r="6" spans="2:14" ht="18" customHeight="1" x14ac:dyDescent="0.25">
      <c r="B6" s="301"/>
      <c r="C6" s="19" t="s">
        <v>41</v>
      </c>
      <c r="D6" s="125">
        <v>7652</v>
      </c>
      <c r="E6" s="72">
        <v>14.034892838473635</v>
      </c>
      <c r="F6" s="44">
        <v>0</v>
      </c>
      <c r="G6" s="44">
        <v>36.5</v>
      </c>
      <c r="H6" s="95"/>
      <c r="I6"/>
      <c r="J6"/>
      <c r="K6"/>
      <c r="L6"/>
      <c r="M6"/>
      <c r="N6"/>
    </row>
    <row r="7" spans="2:14" ht="18" customHeight="1" x14ac:dyDescent="0.25">
      <c r="B7" s="301"/>
      <c r="C7" s="19" t="s">
        <v>42</v>
      </c>
      <c r="D7" s="125">
        <v>8783</v>
      </c>
      <c r="E7" s="72">
        <v>13.980530570420118</v>
      </c>
      <c r="F7" s="44">
        <v>0</v>
      </c>
      <c r="G7" s="44">
        <v>34.5</v>
      </c>
      <c r="H7" s="95"/>
      <c r="I7"/>
      <c r="J7"/>
      <c r="K7"/>
      <c r="L7"/>
      <c r="M7"/>
      <c r="N7"/>
    </row>
    <row r="8" spans="2:14" ht="18" customHeight="1" x14ac:dyDescent="0.25">
      <c r="B8" s="302"/>
      <c r="C8" s="19" t="s">
        <v>130</v>
      </c>
      <c r="D8" s="125">
        <v>1626</v>
      </c>
      <c r="E8" s="72">
        <v>13.359471094710962</v>
      </c>
      <c r="F8" s="44">
        <v>0</v>
      </c>
      <c r="G8" s="44">
        <v>32.5</v>
      </c>
      <c r="I8"/>
      <c r="J8"/>
      <c r="K8"/>
      <c r="L8"/>
      <c r="M8"/>
      <c r="N8"/>
    </row>
    <row r="9" spans="2:14" ht="18" customHeight="1" x14ac:dyDescent="0.25">
      <c r="B9" s="302"/>
      <c r="C9" s="19" t="s">
        <v>131</v>
      </c>
      <c r="D9" s="125">
        <v>1847</v>
      </c>
      <c r="E9" s="72">
        <v>11.225728207904737</v>
      </c>
      <c r="F9" s="44">
        <v>0</v>
      </c>
      <c r="G9" s="44">
        <v>32</v>
      </c>
      <c r="I9"/>
      <c r="J9"/>
      <c r="K9"/>
      <c r="L9"/>
      <c r="M9"/>
      <c r="N9"/>
    </row>
    <row r="10" spans="2:14" ht="18" customHeight="1" x14ac:dyDescent="0.25">
      <c r="B10" s="302"/>
      <c r="C10" s="19" t="s">
        <v>43</v>
      </c>
      <c r="D10" s="43">
        <v>504</v>
      </c>
      <c r="E10" s="72">
        <v>15.233134920634924</v>
      </c>
      <c r="F10" s="44">
        <v>0</v>
      </c>
      <c r="G10" s="44">
        <v>34</v>
      </c>
      <c r="I10"/>
      <c r="J10"/>
      <c r="K10"/>
      <c r="L10"/>
      <c r="M10"/>
      <c r="N10"/>
    </row>
    <row r="11" spans="2:14" ht="18" customHeight="1" thickBot="1" x14ac:dyDescent="0.3">
      <c r="B11" s="303"/>
      <c r="C11" s="58" t="s">
        <v>44</v>
      </c>
      <c r="D11" s="46">
        <v>186</v>
      </c>
      <c r="E11" s="73">
        <v>10.712365591397855</v>
      </c>
      <c r="F11" s="47">
        <v>0</v>
      </c>
      <c r="G11" s="47">
        <v>30</v>
      </c>
      <c r="I11"/>
      <c r="J11"/>
      <c r="K11"/>
      <c r="L11"/>
      <c r="M11"/>
      <c r="N11"/>
    </row>
    <row r="12" spans="2:14" ht="18" customHeight="1" x14ac:dyDescent="0.25">
      <c r="B12" s="304" t="s">
        <v>39</v>
      </c>
      <c r="C12" s="56" t="s">
        <v>40</v>
      </c>
      <c r="D12" s="125">
        <v>8359</v>
      </c>
      <c r="E12" s="74">
        <v>7.5447421940423567</v>
      </c>
      <c r="F12" s="57">
        <v>0</v>
      </c>
      <c r="G12" s="57">
        <v>32</v>
      </c>
      <c r="I12"/>
      <c r="J12"/>
      <c r="K12"/>
      <c r="L12"/>
      <c r="M12"/>
      <c r="N12"/>
    </row>
    <row r="13" spans="2:14" ht="18" customHeight="1" x14ac:dyDescent="0.25">
      <c r="B13" s="305"/>
      <c r="C13" s="24" t="s">
        <v>41</v>
      </c>
      <c r="D13" s="125">
        <v>5199</v>
      </c>
      <c r="E13" s="107">
        <v>9.3418388151567751</v>
      </c>
      <c r="F13" s="108">
        <v>0</v>
      </c>
      <c r="G13" s="108">
        <v>30</v>
      </c>
      <c r="I13"/>
      <c r="J13"/>
      <c r="K13"/>
      <c r="L13"/>
      <c r="M13"/>
      <c r="N13"/>
    </row>
    <row r="14" spans="2:14" ht="18" customHeight="1" x14ac:dyDescent="0.25">
      <c r="B14" s="305"/>
      <c r="C14" s="24" t="s">
        <v>42</v>
      </c>
      <c r="D14" s="106">
        <v>11182</v>
      </c>
      <c r="E14" s="107">
        <v>9.7920854945447857</v>
      </c>
      <c r="F14" s="108">
        <v>0</v>
      </c>
      <c r="G14" s="108">
        <v>34</v>
      </c>
      <c r="I14"/>
      <c r="J14"/>
      <c r="K14"/>
      <c r="L14"/>
      <c r="M14"/>
      <c r="N14"/>
    </row>
    <row r="15" spans="2:14" ht="18" customHeight="1" x14ac:dyDescent="0.25">
      <c r="B15" s="306"/>
      <c r="C15" s="19" t="s">
        <v>130</v>
      </c>
      <c r="D15" s="43">
        <v>172</v>
      </c>
      <c r="E15" s="72">
        <v>8.7732558139534955</v>
      </c>
      <c r="F15" s="44">
        <v>0</v>
      </c>
      <c r="G15" s="44">
        <v>27</v>
      </c>
      <c r="I15"/>
      <c r="J15"/>
      <c r="K15"/>
      <c r="L15"/>
      <c r="M15"/>
      <c r="N15"/>
    </row>
    <row r="16" spans="2:14" ht="18" customHeight="1" x14ac:dyDescent="0.25">
      <c r="B16" s="306"/>
      <c r="C16" s="19" t="s">
        <v>131</v>
      </c>
      <c r="D16" s="43">
        <v>637</v>
      </c>
      <c r="E16" s="72">
        <v>7.7326216640502334</v>
      </c>
      <c r="F16" s="44">
        <v>0</v>
      </c>
      <c r="G16" s="44">
        <v>30</v>
      </c>
      <c r="I16"/>
      <c r="J16"/>
      <c r="K16"/>
      <c r="L16"/>
      <c r="M16"/>
      <c r="N16"/>
    </row>
    <row r="17" spans="2:15" ht="18" customHeight="1" x14ac:dyDescent="0.25">
      <c r="B17" s="306"/>
      <c r="C17" s="19" t="s">
        <v>43</v>
      </c>
      <c r="D17" s="43">
        <v>161</v>
      </c>
      <c r="E17" s="72">
        <v>11.242236024844724</v>
      </c>
      <c r="F17" s="44">
        <v>0</v>
      </c>
      <c r="G17" s="44">
        <v>33</v>
      </c>
      <c r="I17"/>
      <c r="J17"/>
      <c r="K17"/>
      <c r="L17"/>
      <c r="M17"/>
      <c r="N17"/>
    </row>
    <row r="18" spans="2:15" ht="18" customHeight="1" thickBot="1" x14ac:dyDescent="0.3">
      <c r="B18" s="307"/>
      <c r="C18" s="58" t="s">
        <v>44</v>
      </c>
      <c r="D18" s="46">
        <v>83</v>
      </c>
      <c r="E18" s="73">
        <v>7.4277108433734949</v>
      </c>
      <c r="F18" s="47">
        <v>0</v>
      </c>
      <c r="G18" s="47">
        <v>21</v>
      </c>
      <c r="I18"/>
      <c r="J18"/>
      <c r="K18"/>
      <c r="L18"/>
      <c r="M18"/>
      <c r="N18"/>
      <c r="O18"/>
    </row>
    <row r="19" spans="2:15" ht="18" customHeight="1" x14ac:dyDescent="0.25">
      <c r="B19" s="304" t="s">
        <v>0</v>
      </c>
      <c r="C19" s="197" t="s">
        <v>40</v>
      </c>
      <c r="D19" s="209">
        <v>12998</v>
      </c>
      <c r="E19" s="75">
        <v>8.9531851054008413</v>
      </c>
      <c r="F19" s="217">
        <v>0</v>
      </c>
      <c r="G19" s="217">
        <v>34</v>
      </c>
      <c r="I19"/>
      <c r="J19"/>
      <c r="K19"/>
      <c r="L19"/>
      <c r="M19"/>
      <c r="N19"/>
      <c r="O19"/>
    </row>
    <row r="20" spans="2:15" ht="18" customHeight="1" x14ac:dyDescent="0.25">
      <c r="B20" s="305"/>
      <c r="C20" s="199" t="s">
        <v>41</v>
      </c>
      <c r="D20" s="210">
        <v>12851</v>
      </c>
      <c r="E20" s="105">
        <v>12.136271107306786</v>
      </c>
      <c r="F20" s="218">
        <v>0</v>
      </c>
      <c r="G20" s="218">
        <v>36.5</v>
      </c>
      <c r="I20"/>
      <c r="J20"/>
      <c r="K20"/>
      <c r="L20"/>
      <c r="M20"/>
      <c r="N20"/>
      <c r="O20"/>
    </row>
    <row r="21" spans="2:15" ht="18" customHeight="1" x14ac:dyDescent="0.25">
      <c r="B21" s="305"/>
      <c r="C21" s="199" t="s">
        <v>42</v>
      </c>
      <c r="D21" s="210">
        <v>19965</v>
      </c>
      <c r="E21" s="105">
        <v>11.634665664913591</v>
      </c>
      <c r="F21" s="218">
        <v>0</v>
      </c>
      <c r="G21" s="218">
        <v>34.5</v>
      </c>
      <c r="I21"/>
      <c r="J21"/>
      <c r="K21"/>
      <c r="L21"/>
      <c r="M21"/>
      <c r="N21"/>
      <c r="O21"/>
    </row>
    <row r="22" spans="2:15" ht="18" customHeight="1" x14ac:dyDescent="0.25">
      <c r="B22" s="306"/>
      <c r="C22" s="201" t="s">
        <v>130</v>
      </c>
      <c r="D22" s="211">
        <v>1798</v>
      </c>
      <c r="E22" s="76">
        <v>12.920745272525032</v>
      </c>
      <c r="F22" s="219">
        <v>0</v>
      </c>
      <c r="G22" s="219">
        <v>32.5</v>
      </c>
      <c r="I22"/>
      <c r="J22"/>
      <c r="K22"/>
      <c r="L22"/>
      <c r="M22"/>
      <c r="N22"/>
      <c r="O22"/>
    </row>
    <row r="23" spans="2:15" ht="18" customHeight="1" x14ac:dyDescent="0.25">
      <c r="B23" s="306"/>
      <c r="C23" s="201" t="s">
        <v>131</v>
      </c>
      <c r="D23" s="211">
        <v>2484</v>
      </c>
      <c r="E23" s="76">
        <v>10.329951690821263</v>
      </c>
      <c r="F23" s="219">
        <v>0</v>
      </c>
      <c r="G23" s="219">
        <v>32</v>
      </c>
      <c r="I23"/>
      <c r="J23"/>
      <c r="K23"/>
      <c r="L23"/>
      <c r="M23"/>
      <c r="N23"/>
      <c r="O23"/>
    </row>
    <row r="24" spans="2:15" ht="18" customHeight="1" x14ac:dyDescent="0.25">
      <c r="B24" s="306"/>
      <c r="C24" s="201" t="s">
        <v>43</v>
      </c>
      <c r="D24" s="216">
        <v>665</v>
      </c>
      <c r="E24" s="76">
        <v>14.26691729323308</v>
      </c>
      <c r="F24" s="219">
        <v>0</v>
      </c>
      <c r="G24" s="219">
        <v>34</v>
      </c>
      <c r="I24"/>
      <c r="J24"/>
      <c r="K24"/>
      <c r="L24"/>
      <c r="M24"/>
      <c r="N24"/>
      <c r="O24"/>
    </row>
    <row r="25" spans="2:15" ht="18" customHeight="1" thickBot="1" x14ac:dyDescent="0.3">
      <c r="B25" s="307"/>
      <c r="C25" s="204" t="s">
        <v>44</v>
      </c>
      <c r="D25" s="212">
        <v>269</v>
      </c>
      <c r="E25" s="77">
        <v>9.6988847583643203</v>
      </c>
      <c r="F25" s="220">
        <v>0</v>
      </c>
      <c r="G25" s="220">
        <v>30</v>
      </c>
      <c r="I25"/>
      <c r="J25"/>
      <c r="K25"/>
      <c r="L25"/>
      <c r="M25"/>
      <c r="N25"/>
      <c r="O25"/>
    </row>
    <row r="26" spans="2:15" ht="18" customHeight="1" x14ac:dyDescent="0.25">
      <c r="B26" s="292" t="s">
        <v>46</v>
      </c>
      <c r="C26" s="293"/>
      <c r="D26" s="38">
        <v>51030</v>
      </c>
      <c r="E26" s="78">
        <v>11.083880462472878</v>
      </c>
      <c r="F26" s="45">
        <v>0</v>
      </c>
      <c r="G26" s="45">
        <v>36.5</v>
      </c>
      <c r="I26"/>
      <c r="J26"/>
      <c r="K26"/>
      <c r="L26"/>
      <c r="M26"/>
      <c r="N26"/>
    </row>
    <row r="27" spans="2:15" s="59" customFormat="1" ht="6" customHeight="1" x14ac:dyDescent="0.25">
      <c r="B27" s="60"/>
      <c r="C27" s="61"/>
      <c r="D27" s="62"/>
      <c r="E27" s="62"/>
      <c r="F27" s="63"/>
      <c r="G27" s="62"/>
      <c r="H27" s="62"/>
      <c r="I27"/>
      <c r="J27"/>
      <c r="K27"/>
      <c r="L27"/>
      <c r="M27"/>
      <c r="N27"/>
    </row>
    <row r="28" spans="2:15" x14ac:dyDescent="0.25">
      <c r="B28" s="91" t="s">
        <v>148</v>
      </c>
      <c r="C28" s="15"/>
      <c r="D28" s="15"/>
      <c r="E28" s="15"/>
      <c r="F28" s="15"/>
      <c r="G28" s="15"/>
      <c r="I28"/>
      <c r="J28"/>
      <c r="K28"/>
      <c r="L28"/>
      <c r="M28"/>
      <c r="N28"/>
    </row>
    <row r="29" spans="2:15" ht="24" customHeight="1" x14ac:dyDescent="0.25">
      <c r="B29" s="271" t="s">
        <v>342</v>
      </c>
      <c r="C29" s="271"/>
      <c r="D29" s="271"/>
      <c r="E29" s="271"/>
      <c r="F29" s="271"/>
      <c r="G29" s="271"/>
      <c r="I29"/>
      <c r="J29"/>
      <c r="K29"/>
      <c r="L29"/>
    </row>
    <row r="30" spans="2:15" ht="10.5" customHeight="1" x14ac:dyDescent="0.25">
      <c r="B30" s="91" t="s">
        <v>339</v>
      </c>
      <c r="C30" s="15"/>
      <c r="D30" s="15"/>
      <c r="E30" s="15"/>
      <c r="F30" s="15"/>
      <c r="G30" s="15"/>
      <c r="I30"/>
      <c r="J30"/>
      <c r="K30"/>
      <c r="L30"/>
    </row>
    <row r="31" spans="2:15" ht="27" customHeight="1" x14ac:dyDescent="0.25">
      <c r="B31" s="230" t="s">
        <v>267</v>
      </c>
      <c r="C31" s="230"/>
      <c r="D31" s="230"/>
      <c r="E31" s="230"/>
      <c r="F31" s="230"/>
      <c r="G31" s="230"/>
    </row>
  </sheetData>
  <sheetProtection algorithmName="SHA-512" hashValue="DGl8twjPF2LUKNAZs6reDsNTdKWya6tGqpTkHUrqgbDqarinjNUe/dBTuF1pEM+ccClwTbYc9xwTIhVaTgL+yQ==" saltValue="U0DoYQA9l20Pk0/zUakbKQ==" spinCount="100000" sheet="1" objects="1" scenarios="1"/>
  <mergeCells count="6">
    <mergeCell ref="B26:C26"/>
    <mergeCell ref="B5:B11"/>
    <mergeCell ref="B12:B18"/>
    <mergeCell ref="B19:B25"/>
    <mergeCell ref="B31:G31"/>
    <mergeCell ref="B29:G29"/>
  </mergeCells>
  <pageMargins left="0.7" right="0.7" top="0.75" bottom="0.75" header="0.3" footer="0.3"/>
  <pageSetup paperSize="9" scale="88" orientation="landscape"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8AA3A"/>
  </sheetPr>
  <dimension ref="B2:O78"/>
  <sheetViews>
    <sheetView showGridLines="0" topLeftCell="A24" zoomScaleNormal="100" zoomScaleSheetLayoutView="115" zoomScalePageLayoutView="70" workbookViewId="0">
      <selection activeCell="B4" sqref="B4:B5"/>
    </sheetView>
  </sheetViews>
  <sheetFormatPr baseColWidth="10" defaultRowHeight="15" x14ac:dyDescent="0.25"/>
  <cols>
    <col min="2" max="2" width="21.5703125" customWidth="1"/>
    <col min="3" max="6" width="13.42578125" customWidth="1"/>
    <col min="7" max="8" width="14.7109375" customWidth="1"/>
    <col min="9" max="9" width="12.85546875" customWidth="1"/>
  </cols>
  <sheetData>
    <row r="2" spans="2:15" x14ac:dyDescent="0.25">
      <c r="B2" s="54" t="s">
        <v>151</v>
      </c>
      <c r="C2" s="14"/>
      <c r="D2" s="14"/>
      <c r="E2" s="14"/>
      <c r="F2" s="14"/>
      <c r="G2" s="14"/>
      <c r="H2" s="14"/>
      <c r="I2" s="14"/>
    </row>
    <row r="3" spans="2:15" ht="18" customHeight="1" x14ac:dyDescent="0.25">
      <c r="B3" s="18" t="s">
        <v>278</v>
      </c>
      <c r="C3" s="14"/>
      <c r="D3" s="14"/>
      <c r="E3" s="14"/>
      <c r="F3" s="14"/>
      <c r="G3" s="14"/>
      <c r="H3" s="14"/>
      <c r="I3" s="14"/>
    </row>
    <row r="4" spans="2:15" s="87" customFormat="1" ht="18.75" customHeight="1" x14ac:dyDescent="0.25">
      <c r="B4" s="239" t="s">
        <v>121</v>
      </c>
      <c r="C4" s="240" t="s">
        <v>111</v>
      </c>
      <c r="D4" s="241"/>
      <c r="E4" s="241"/>
      <c r="F4" s="242"/>
      <c r="G4" s="243" t="s">
        <v>170</v>
      </c>
      <c r="H4" s="244"/>
    </row>
    <row r="5" spans="2:15" s="87" customFormat="1" ht="49.5" customHeight="1" x14ac:dyDescent="0.25">
      <c r="B5" s="239"/>
      <c r="C5" s="164" t="s">
        <v>188</v>
      </c>
      <c r="D5" s="164" t="s">
        <v>189</v>
      </c>
      <c r="E5" s="164" t="s">
        <v>187</v>
      </c>
      <c r="F5" s="164" t="s">
        <v>190</v>
      </c>
      <c r="G5" s="126" t="s">
        <v>197</v>
      </c>
      <c r="H5" s="126" t="s">
        <v>198</v>
      </c>
      <c r="J5"/>
      <c r="K5"/>
      <c r="L5"/>
      <c r="M5"/>
      <c r="N5" s="113"/>
      <c r="O5" s="113"/>
    </row>
    <row r="6" spans="2:15" ht="18" customHeight="1" x14ac:dyDescent="0.25">
      <c r="B6" s="19" t="s">
        <v>10</v>
      </c>
      <c r="C6" s="125">
        <v>4598</v>
      </c>
      <c r="D6" s="125">
        <v>4229</v>
      </c>
      <c r="E6" s="22">
        <v>971</v>
      </c>
      <c r="F6" s="22">
        <v>966</v>
      </c>
      <c r="G6" s="132">
        <f>E6/D6</f>
        <v>0.22960510759044692</v>
      </c>
      <c r="H6" s="132">
        <f>F6/D6</f>
        <v>0.22842279498699455</v>
      </c>
      <c r="N6" s="113"/>
      <c r="O6" s="113"/>
    </row>
    <row r="7" spans="2:15" ht="18" customHeight="1" x14ac:dyDescent="0.25">
      <c r="B7" s="19" t="s">
        <v>11</v>
      </c>
      <c r="C7" s="22">
        <v>13239</v>
      </c>
      <c r="D7" s="22">
        <v>11912</v>
      </c>
      <c r="E7" s="125">
        <v>3032</v>
      </c>
      <c r="F7" s="125">
        <v>2978</v>
      </c>
      <c r="G7" s="132">
        <f t="shared" ref="G7:G32" si="0">E7/D7</f>
        <v>0.25453324378777703</v>
      </c>
      <c r="H7" s="132">
        <f t="shared" ref="H7:H32" si="1">F7/D7</f>
        <v>0.25</v>
      </c>
      <c r="N7" s="113"/>
      <c r="O7" s="113"/>
    </row>
    <row r="8" spans="2:15" ht="18" customHeight="1" x14ac:dyDescent="0.25">
      <c r="B8" s="19" t="s">
        <v>12</v>
      </c>
      <c r="C8" s="125">
        <v>5239</v>
      </c>
      <c r="D8" s="125">
        <v>4672</v>
      </c>
      <c r="E8" s="125">
        <v>1099</v>
      </c>
      <c r="F8" s="125">
        <v>1064</v>
      </c>
      <c r="G8" s="132">
        <f t="shared" si="0"/>
        <v>0.23523116438356165</v>
      </c>
      <c r="H8" s="132">
        <f t="shared" si="1"/>
        <v>0.22773972602739725</v>
      </c>
      <c r="N8" s="113"/>
      <c r="O8" s="113"/>
    </row>
    <row r="9" spans="2:15" ht="18" customHeight="1" x14ac:dyDescent="0.25">
      <c r="B9" s="19" t="s">
        <v>13</v>
      </c>
      <c r="C9" s="22">
        <v>12502</v>
      </c>
      <c r="D9" s="22">
        <v>11009</v>
      </c>
      <c r="E9" s="125">
        <v>4962</v>
      </c>
      <c r="F9" s="125">
        <v>4768</v>
      </c>
      <c r="G9" s="132">
        <f t="shared" si="0"/>
        <v>0.45072213643382686</v>
      </c>
      <c r="H9" s="132">
        <f t="shared" si="1"/>
        <v>0.43310019075302025</v>
      </c>
      <c r="N9" s="113"/>
      <c r="O9" s="113"/>
    </row>
    <row r="10" spans="2:15" ht="18" customHeight="1" x14ac:dyDescent="0.25">
      <c r="B10" s="19" t="s">
        <v>14</v>
      </c>
      <c r="C10" s="22">
        <v>10348</v>
      </c>
      <c r="D10" s="125">
        <v>9402</v>
      </c>
      <c r="E10" s="125">
        <v>2239</v>
      </c>
      <c r="F10" s="125">
        <v>2168</v>
      </c>
      <c r="G10" s="132">
        <f t="shared" si="0"/>
        <v>0.23814082110189322</v>
      </c>
      <c r="H10" s="132">
        <f t="shared" si="1"/>
        <v>0.23058923633269518</v>
      </c>
      <c r="N10" s="113"/>
      <c r="O10" s="113"/>
    </row>
    <row r="11" spans="2:15" ht="18" customHeight="1" x14ac:dyDescent="0.25">
      <c r="B11" s="19" t="s">
        <v>15</v>
      </c>
      <c r="C11" s="22">
        <v>16610</v>
      </c>
      <c r="D11" s="22">
        <v>15127</v>
      </c>
      <c r="E11" s="125">
        <v>4516</v>
      </c>
      <c r="F11" s="125">
        <v>4378</v>
      </c>
      <c r="G11" s="132">
        <f t="shared" si="0"/>
        <v>0.2985390361605077</v>
      </c>
      <c r="H11" s="132">
        <f t="shared" si="1"/>
        <v>0.28941627553381372</v>
      </c>
      <c r="N11" s="113"/>
      <c r="O11" s="113"/>
    </row>
    <row r="12" spans="2:15" ht="18" customHeight="1" x14ac:dyDescent="0.25">
      <c r="B12" s="19" t="s">
        <v>16</v>
      </c>
      <c r="C12" s="125">
        <v>3680</v>
      </c>
      <c r="D12" s="125">
        <v>3111</v>
      </c>
      <c r="E12" s="125">
        <v>1249</v>
      </c>
      <c r="F12" s="125">
        <v>1042</v>
      </c>
      <c r="G12" s="132">
        <f t="shared" si="0"/>
        <v>0.40147862423657987</v>
      </c>
      <c r="H12" s="132">
        <f t="shared" si="1"/>
        <v>0.33494053359048537</v>
      </c>
      <c r="N12" s="113"/>
      <c r="O12" s="113"/>
    </row>
    <row r="13" spans="2:15" ht="18" customHeight="1" x14ac:dyDescent="0.25">
      <c r="B13" s="19" t="s">
        <v>17</v>
      </c>
      <c r="C13" s="22">
        <v>16369</v>
      </c>
      <c r="D13" s="22">
        <v>14467</v>
      </c>
      <c r="E13" s="125">
        <v>4036</v>
      </c>
      <c r="F13" s="125">
        <v>3811</v>
      </c>
      <c r="G13" s="132">
        <f t="shared" si="0"/>
        <v>0.27897974701043754</v>
      </c>
      <c r="H13" s="132">
        <f t="shared" si="1"/>
        <v>0.26342710997442453</v>
      </c>
      <c r="N13" s="113"/>
      <c r="O13" s="113"/>
    </row>
    <row r="14" spans="2:15" ht="18" customHeight="1" x14ac:dyDescent="0.25">
      <c r="B14" s="19" t="s">
        <v>18</v>
      </c>
      <c r="C14" s="125">
        <v>3748</v>
      </c>
      <c r="D14" s="125">
        <v>3378</v>
      </c>
      <c r="E14" s="125">
        <v>766</v>
      </c>
      <c r="F14" s="125">
        <v>754</v>
      </c>
      <c r="G14" s="132">
        <f t="shared" si="0"/>
        <v>0.22676139727649497</v>
      </c>
      <c r="H14" s="132">
        <f t="shared" si="1"/>
        <v>0.22320899940793368</v>
      </c>
      <c r="N14" s="113"/>
      <c r="O14" s="113"/>
    </row>
    <row r="15" spans="2:15" ht="18" customHeight="1" x14ac:dyDescent="0.25">
      <c r="B15" s="19" t="s">
        <v>19</v>
      </c>
      <c r="C15" s="22">
        <v>10590</v>
      </c>
      <c r="D15" s="125">
        <v>9628</v>
      </c>
      <c r="E15" s="125">
        <v>2186</v>
      </c>
      <c r="F15" s="125">
        <v>2074</v>
      </c>
      <c r="G15" s="132">
        <f t="shared" si="0"/>
        <v>0.22704611549646864</v>
      </c>
      <c r="H15" s="132">
        <f t="shared" si="1"/>
        <v>0.21541337764852514</v>
      </c>
      <c r="N15" s="113"/>
      <c r="O15" s="113"/>
    </row>
    <row r="16" spans="2:15" ht="18" customHeight="1" x14ac:dyDescent="0.25">
      <c r="B16" s="19" t="s">
        <v>20</v>
      </c>
      <c r="C16" s="125">
        <v>9407</v>
      </c>
      <c r="D16" s="125">
        <v>8337</v>
      </c>
      <c r="E16" s="125">
        <v>2214</v>
      </c>
      <c r="F16" s="125">
        <v>2112</v>
      </c>
      <c r="G16" s="132">
        <f t="shared" si="0"/>
        <v>0.26556315221302629</v>
      </c>
      <c r="H16" s="132">
        <f t="shared" si="1"/>
        <v>0.25332853544440448</v>
      </c>
      <c r="N16" s="113"/>
      <c r="O16" s="113"/>
    </row>
    <row r="17" spans="2:15" ht="18" customHeight="1" x14ac:dyDescent="0.25">
      <c r="B17" s="19" t="s">
        <v>21</v>
      </c>
      <c r="C17" s="22">
        <v>12834</v>
      </c>
      <c r="D17" s="22">
        <v>11393</v>
      </c>
      <c r="E17" s="125">
        <v>3628</v>
      </c>
      <c r="F17" s="125">
        <v>3546</v>
      </c>
      <c r="G17" s="132">
        <f t="shared" si="0"/>
        <v>0.31844114807337837</v>
      </c>
      <c r="H17" s="132">
        <f t="shared" si="1"/>
        <v>0.31124374615992279</v>
      </c>
      <c r="N17" s="113"/>
      <c r="O17" s="113"/>
    </row>
    <row r="18" spans="2:15" ht="18" customHeight="1" x14ac:dyDescent="0.25">
      <c r="B18" s="19" t="s">
        <v>22</v>
      </c>
      <c r="C18" s="22">
        <v>13850</v>
      </c>
      <c r="D18" s="125">
        <v>12353</v>
      </c>
      <c r="E18" s="125">
        <v>4455</v>
      </c>
      <c r="F18" s="125">
        <v>4363</v>
      </c>
      <c r="G18" s="132">
        <f t="shared" si="0"/>
        <v>0.36064113980409618</v>
      </c>
      <c r="H18" s="132">
        <f t="shared" si="1"/>
        <v>0.35319355622116083</v>
      </c>
      <c r="N18" s="113"/>
      <c r="O18" s="113"/>
    </row>
    <row r="19" spans="2:15" ht="18" customHeight="1" x14ac:dyDescent="0.25">
      <c r="B19" s="19" t="s">
        <v>23</v>
      </c>
      <c r="C19" s="22">
        <v>10108</v>
      </c>
      <c r="D19" s="125">
        <v>9053</v>
      </c>
      <c r="E19" s="125">
        <v>2943</v>
      </c>
      <c r="F19" s="125">
        <v>2849</v>
      </c>
      <c r="G19" s="132">
        <f t="shared" si="0"/>
        <v>0.32508560698111122</v>
      </c>
      <c r="H19" s="132">
        <f t="shared" si="1"/>
        <v>0.31470230862697446</v>
      </c>
      <c r="N19" s="113"/>
      <c r="O19" s="113"/>
    </row>
    <row r="20" spans="2:15" ht="18" customHeight="1" x14ac:dyDescent="0.25">
      <c r="B20" s="19" t="s">
        <v>24</v>
      </c>
      <c r="C20" s="22">
        <v>34972</v>
      </c>
      <c r="D20" s="22">
        <v>29400</v>
      </c>
      <c r="E20" s="22">
        <v>13264</v>
      </c>
      <c r="F20" s="125">
        <v>12511</v>
      </c>
      <c r="G20" s="132">
        <f t="shared" si="0"/>
        <v>0.451156462585034</v>
      </c>
      <c r="H20" s="132">
        <f t="shared" si="1"/>
        <v>0.42554421768707484</v>
      </c>
      <c r="N20" s="113"/>
      <c r="O20" s="113"/>
    </row>
    <row r="21" spans="2:15" ht="18" customHeight="1" x14ac:dyDescent="0.25">
      <c r="B21" s="19" t="s">
        <v>35</v>
      </c>
      <c r="C21" s="125">
        <v>7824</v>
      </c>
      <c r="D21" s="125">
        <v>7006</v>
      </c>
      <c r="E21" s="125">
        <v>2079</v>
      </c>
      <c r="F21" s="125">
        <v>1974</v>
      </c>
      <c r="G21" s="132">
        <f t="shared" si="0"/>
        <v>0.29674564658863833</v>
      </c>
      <c r="H21" s="132">
        <f t="shared" si="1"/>
        <v>0.28175849272052528</v>
      </c>
      <c r="N21" s="113"/>
      <c r="O21" s="113"/>
    </row>
    <row r="22" spans="2:15" ht="18" customHeight="1" x14ac:dyDescent="0.25">
      <c r="B22" s="19" t="s">
        <v>25</v>
      </c>
      <c r="C22" s="125">
        <v>9247</v>
      </c>
      <c r="D22" s="125">
        <v>8486</v>
      </c>
      <c r="E22" s="125">
        <v>1151</v>
      </c>
      <c r="F22" s="125">
        <v>1052</v>
      </c>
      <c r="G22" s="132">
        <f t="shared" si="0"/>
        <v>0.13563516379919868</v>
      </c>
      <c r="H22" s="132">
        <f t="shared" si="1"/>
        <v>0.12396888993636578</v>
      </c>
      <c r="N22" s="113"/>
      <c r="O22" s="113"/>
    </row>
    <row r="23" spans="2:15" ht="18" customHeight="1" x14ac:dyDescent="0.25">
      <c r="B23" s="19" t="s">
        <v>26</v>
      </c>
      <c r="C23" s="125">
        <v>1601</v>
      </c>
      <c r="D23" s="125">
        <v>1404</v>
      </c>
      <c r="E23" s="125">
        <v>312</v>
      </c>
      <c r="F23" s="125">
        <v>285</v>
      </c>
      <c r="G23" s="132">
        <f t="shared" si="0"/>
        <v>0.22222222222222221</v>
      </c>
      <c r="H23" s="132">
        <f t="shared" si="1"/>
        <v>0.20299145299145299</v>
      </c>
      <c r="N23" s="113"/>
      <c r="O23" s="113"/>
    </row>
    <row r="24" spans="2:15" ht="18" customHeight="1" x14ac:dyDescent="0.25">
      <c r="B24" s="19" t="s">
        <v>27</v>
      </c>
      <c r="C24" s="125">
        <v>1619</v>
      </c>
      <c r="D24" s="125">
        <v>1431</v>
      </c>
      <c r="E24" s="125">
        <v>496</v>
      </c>
      <c r="F24" s="125">
        <v>483</v>
      </c>
      <c r="G24" s="132">
        <f t="shared" si="0"/>
        <v>0.3466107617051013</v>
      </c>
      <c r="H24" s="132">
        <f t="shared" si="1"/>
        <v>0.33752620545073375</v>
      </c>
      <c r="N24" s="113"/>
      <c r="O24" s="113"/>
    </row>
    <row r="25" spans="2:15" ht="18" customHeight="1" x14ac:dyDescent="0.25">
      <c r="B25" s="19" t="s">
        <v>28</v>
      </c>
      <c r="C25" s="125">
        <v>2374</v>
      </c>
      <c r="D25" s="125">
        <v>2099</v>
      </c>
      <c r="E25" s="125">
        <v>430</v>
      </c>
      <c r="F25" s="125">
        <v>423</v>
      </c>
      <c r="G25" s="132">
        <f t="shared" si="0"/>
        <v>0.20485945688423057</v>
      </c>
      <c r="H25" s="132">
        <f t="shared" si="1"/>
        <v>0.20152453549309196</v>
      </c>
      <c r="N25" s="113"/>
      <c r="O25" s="113"/>
    </row>
    <row r="26" spans="2:15" ht="18" customHeight="1" x14ac:dyDescent="0.25">
      <c r="B26" s="19" t="s">
        <v>29</v>
      </c>
      <c r="C26" s="22">
        <v>10177</v>
      </c>
      <c r="D26" s="125">
        <v>9103</v>
      </c>
      <c r="E26" s="125">
        <v>2840</v>
      </c>
      <c r="F26" s="125">
        <v>2717</v>
      </c>
      <c r="G26" s="132">
        <f t="shared" si="0"/>
        <v>0.31198505987037239</v>
      </c>
      <c r="H26" s="132">
        <f t="shared" si="1"/>
        <v>0.29847303086894428</v>
      </c>
      <c r="N26" s="113"/>
      <c r="O26" s="113"/>
    </row>
    <row r="27" spans="2:15" ht="18" customHeight="1" x14ac:dyDescent="0.25">
      <c r="B27" s="19" t="s">
        <v>30</v>
      </c>
      <c r="C27" s="22">
        <v>19463</v>
      </c>
      <c r="D27" s="22">
        <v>17380</v>
      </c>
      <c r="E27" s="125">
        <v>3949</v>
      </c>
      <c r="F27" s="125">
        <v>3542</v>
      </c>
      <c r="G27" s="132">
        <f t="shared" si="0"/>
        <v>0.22721518987341771</v>
      </c>
      <c r="H27" s="132">
        <f t="shared" si="1"/>
        <v>0.20379746835443038</v>
      </c>
      <c r="N27" s="113"/>
      <c r="O27" s="113"/>
    </row>
    <row r="28" spans="2:15" ht="18" customHeight="1" x14ac:dyDescent="0.25">
      <c r="B28" s="19" t="s">
        <v>31</v>
      </c>
      <c r="C28" s="125">
        <v>6999</v>
      </c>
      <c r="D28" s="125">
        <v>6504</v>
      </c>
      <c r="E28" s="125">
        <v>1437</v>
      </c>
      <c r="F28" s="125">
        <v>1395</v>
      </c>
      <c r="G28" s="132">
        <f t="shared" si="0"/>
        <v>0.2209409594095941</v>
      </c>
      <c r="H28" s="132">
        <f t="shared" si="1"/>
        <v>0.21448339483394835</v>
      </c>
      <c r="N28" s="113"/>
      <c r="O28" s="113"/>
    </row>
    <row r="29" spans="2:15" ht="18" customHeight="1" x14ac:dyDescent="0.25">
      <c r="B29" s="19" t="s">
        <v>32</v>
      </c>
      <c r="C29" s="125">
        <v>3564</v>
      </c>
      <c r="D29" s="125">
        <v>3144</v>
      </c>
      <c r="E29" s="125">
        <v>1497</v>
      </c>
      <c r="F29" s="125">
        <v>1457</v>
      </c>
      <c r="G29" s="132">
        <f t="shared" si="0"/>
        <v>0.47614503816793891</v>
      </c>
      <c r="H29" s="132">
        <f t="shared" si="1"/>
        <v>0.46342239185750639</v>
      </c>
      <c r="N29" s="113"/>
      <c r="O29" s="113"/>
    </row>
    <row r="30" spans="2:15" ht="18" customHeight="1" x14ac:dyDescent="0.25">
      <c r="B30" s="19" t="s">
        <v>33</v>
      </c>
      <c r="C30" s="125">
        <v>2224</v>
      </c>
      <c r="D30" s="125">
        <v>2050</v>
      </c>
      <c r="E30" s="125">
        <v>392</v>
      </c>
      <c r="F30" s="125">
        <v>364</v>
      </c>
      <c r="G30" s="132">
        <f t="shared" si="0"/>
        <v>0.19121951219512195</v>
      </c>
      <c r="H30" s="132">
        <f t="shared" si="1"/>
        <v>0.17756097560975609</v>
      </c>
      <c r="N30" s="113"/>
      <c r="O30" s="113"/>
    </row>
    <row r="31" spans="2:15" ht="18" customHeight="1" x14ac:dyDescent="0.25">
      <c r="B31" s="19" t="s">
        <v>34</v>
      </c>
      <c r="C31" s="125">
        <v>7356</v>
      </c>
      <c r="D31" s="125">
        <v>6667</v>
      </c>
      <c r="E31" s="125">
        <v>974</v>
      </c>
      <c r="F31" s="125">
        <v>897</v>
      </c>
      <c r="G31" s="132">
        <f t="shared" si="0"/>
        <v>0.14609269536523173</v>
      </c>
      <c r="H31" s="132">
        <f t="shared" si="1"/>
        <v>0.13454327283635817</v>
      </c>
      <c r="N31" s="113"/>
      <c r="O31" s="113"/>
    </row>
    <row r="32" spans="2:15" ht="18" customHeight="1" x14ac:dyDescent="0.25">
      <c r="B32" s="20" t="s">
        <v>0</v>
      </c>
      <c r="C32" s="23">
        <f>SUM(C6:C31)</f>
        <v>250542</v>
      </c>
      <c r="D32" s="23">
        <f t="shared" ref="D32:F32" si="2">SUM(D6:D31)</f>
        <v>222745</v>
      </c>
      <c r="E32" s="23">
        <f t="shared" si="2"/>
        <v>67117</v>
      </c>
      <c r="F32" s="23">
        <f t="shared" si="2"/>
        <v>63973</v>
      </c>
      <c r="G32" s="133">
        <f t="shared" si="0"/>
        <v>0.30131765022783902</v>
      </c>
      <c r="H32" s="133">
        <f t="shared" si="1"/>
        <v>0.28720285528294687</v>
      </c>
      <c r="N32" s="113"/>
      <c r="O32" s="113"/>
    </row>
    <row r="33" spans="2:15" s="59" customFormat="1" ht="6" customHeight="1" x14ac:dyDescent="0.25">
      <c r="B33" s="60"/>
      <c r="C33" s="61"/>
      <c r="D33" s="62"/>
      <c r="E33" s="62"/>
      <c r="F33" s="62"/>
      <c r="G33" s="62"/>
      <c r="H33" s="62"/>
      <c r="J33"/>
      <c r="K33"/>
      <c r="L33"/>
      <c r="M33"/>
      <c r="N33" s="113"/>
      <c r="O33" s="113"/>
    </row>
    <row r="34" spans="2:15" ht="12.75" customHeight="1" x14ac:dyDescent="0.25">
      <c r="B34" s="16" t="s">
        <v>129</v>
      </c>
      <c r="C34" s="14"/>
      <c r="D34" s="14"/>
      <c r="E34" s="14"/>
      <c r="F34" s="14"/>
      <c r="G34" s="14"/>
      <c r="H34" s="14"/>
      <c r="I34" s="14"/>
      <c r="N34" s="113"/>
      <c r="O34" s="113"/>
    </row>
    <row r="35" spans="2:15" ht="13.5" customHeight="1" x14ac:dyDescent="0.25">
      <c r="B35" s="49" t="s">
        <v>122</v>
      </c>
      <c r="C35" s="14"/>
      <c r="D35" s="14"/>
      <c r="E35" s="14"/>
      <c r="F35" s="14"/>
      <c r="G35" s="14"/>
      <c r="H35" s="14"/>
      <c r="I35" s="14"/>
      <c r="N35" s="113"/>
      <c r="O35" s="113"/>
    </row>
    <row r="36" spans="2:15" x14ac:dyDescent="0.25">
      <c r="B36" s="49" t="s">
        <v>133</v>
      </c>
      <c r="C36" s="49"/>
      <c r="D36" s="49"/>
      <c r="E36" s="49"/>
      <c r="F36" s="49"/>
      <c r="G36" s="49"/>
      <c r="H36" s="49"/>
      <c r="I36" s="49"/>
    </row>
    <row r="37" spans="2:15" ht="23.25" customHeight="1" x14ac:dyDescent="0.25">
      <c r="B37" s="236" t="s">
        <v>274</v>
      </c>
      <c r="C37" s="236"/>
      <c r="D37" s="236"/>
      <c r="E37" s="236"/>
      <c r="F37" s="236"/>
      <c r="G37" s="236"/>
      <c r="H37" s="236"/>
      <c r="I37" s="49"/>
    </row>
    <row r="38" spans="2:15" ht="23.25" customHeight="1" x14ac:dyDescent="0.25">
      <c r="B38" s="236" t="s">
        <v>191</v>
      </c>
      <c r="C38" s="236"/>
      <c r="D38" s="236"/>
      <c r="E38" s="236"/>
      <c r="F38" s="236"/>
      <c r="G38" s="236"/>
      <c r="H38" s="236"/>
      <c r="I38" s="110"/>
    </row>
    <row r="39" spans="2:15" ht="14.25" customHeight="1" x14ac:dyDescent="0.25">
      <c r="B39" s="49" t="s">
        <v>199</v>
      </c>
      <c r="C39" s="121"/>
      <c r="D39" s="121"/>
      <c r="E39" s="121"/>
      <c r="F39" s="121"/>
      <c r="G39" s="121"/>
      <c r="H39" s="121"/>
      <c r="I39" s="110"/>
    </row>
    <row r="40" spans="2:15" ht="13.5" customHeight="1" x14ac:dyDescent="0.25">
      <c r="B40" s="49" t="s">
        <v>200</v>
      </c>
      <c r="C40" s="121"/>
      <c r="D40" s="121"/>
      <c r="E40" s="121"/>
      <c r="F40" s="121"/>
      <c r="G40" s="121"/>
      <c r="H40" s="121"/>
      <c r="I40" s="110"/>
    </row>
    <row r="41" spans="2:15" ht="30" customHeight="1" x14ac:dyDescent="0.25">
      <c r="B41" s="230" t="s">
        <v>267</v>
      </c>
      <c r="C41" s="230"/>
      <c r="D41" s="230"/>
      <c r="E41" s="230"/>
      <c r="F41" s="230"/>
      <c r="G41" s="230"/>
      <c r="H41" s="230"/>
      <c r="I41" s="100"/>
    </row>
    <row r="42" spans="2:15" ht="12.75" customHeight="1" x14ac:dyDescent="0.25">
      <c r="B42" s="16"/>
      <c r="J42" s="5"/>
      <c r="K42" s="5"/>
      <c r="L42" s="5"/>
    </row>
    <row r="43" spans="2:15" x14ac:dyDescent="0.25">
      <c r="B43" s="174" t="s">
        <v>201</v>
      </c>
      <c r="J43" s="5"/>
      <c r="K43" s="5"/>
      <c r="L43" s="5"/>
    </row>
    <row r="44" spans="2:15" ht="17.25" customHeight="1" x14ac:dyDescent="0.25">
      <c r="B44" s="175" t="s">
        <v>279</v>
      </c>
      <c r="C44" s="111"/>
      <c r="D44" s="111"/>
      <c r="E44" s="111"/>
      <c r="F44" s="111"/>
      <c r="G44" s="111"/>
      <c r="H44" s="111"/>
    </row>
    <row r="45" spans="2:15" ht="14.25" customHeight="1" x14ac:dyDescent="0.25">
      <c r="B45" s="111"/>
      <c r="C45" s="111"/>
      <c r="D45" s="111"/>
      <c r="E45" s="111"/>
      <c r="F45" s="111"/>
      <c r="G45" s="111"/>
      <c r="H45" s="111"/>
    </row>
    <row r="46" spans="2:15" ht="14.25" customHeight="1" x14ac:dyDescent="0.25">
      <c r="B46" s="183" t="s">
        <v>202</v>
      </c>
      <c r="C46" s="184">
        <v>0.22960510759044692</v>
      </c>
      <c r="D46" s="111"/>
      <c r="E46" s="111"/>
      <c r="F46" s="111"/>
      <c r="G46" s="111"/>
      <c r="H46" s="111"/>
    </row>
    <row r="47" spans="2:15" ht="14.25" customHeight="1" x14ac:dyDescent="0.25">
      <c r="B47" s="183" t="s">
        <v>220</v>
      </c>
      <c r="C47" s="184">
        <v>0.25453324378777703</v>
      </c>
      <c r="D47" s="121"/>
      <c r="E47" s="121"/>
      <c r="F47" s="121"/>
      <c r="G47" s="121"/>
      <c r="H47" s="121"/>
    </row>
    <row r="48" spans="2:15" ht="14.25" customHeight="1" x14ac:dyDescent="0.25">
      <c r="B48" s="183" t="s">
        <v>203</v>
      </c>
      <c r="C48" s="185">
        <v>0.23523116438356165</v>
      </c>
      <c r="D48" s="182"/>
      <c r="E48" s="182"/>
      <c r="F48" s="182"/>
      <c r="G48" s="182"/>
      <c r="H48" s="182"/>
    </row>
    <row r="49" spans="2:3" ht="14.25" customHeight="1" x14ac:dyDescent="0.25">
      <c r="B49" s="183" t="s">
        <v>221</v>
      </c>
      <c r="C49" s="186">
        <v>0.45072213643382686</v>
      </c>
    </row>
    <row r="50" spans="2:3" ht="14.25" customHeight="1" x14ac:dyDescent="0.25">
      <c r="B50" s="183" t="s">
        <v>204</v>
      </c>
      <c r="C50" s="186">
        <v>0.23814082110189322</v>
      </c>
    </row>
    <row r="51" spans="2:3" ht="14.25" customHeight="1" x14ac:dyDescent="0.25">
      <c r="B51" s="183" t="s">
        <v>222</v>
      </c>
      <c r="C51" s="186">
        <v>0.2985390361605077</v>
      </c>
    </row>
    <row r="52" spans="2:3" x14ac:dyDescent="0.25">
      <c r="B52" s="183" t="s">
        <v>205</v>
      </c>
      <c r="C52" s="186">
        <v>0.40147862423657987</v>
      </c>
    </row>
    <row r="53" spans="2:3" ht="24" x14ac:dyDescent="0.25">
      <c r="B53" s="183" t="s">
        <v>223</v>
      </c>
      <c r="C53" s="186">
        <v>0.27897974701043754</v>
      </c>
    </row>
    <row r="54" spans="2:3" ht="24" x14ac:dyDescent="0.25">
      <c r="B54" s="183" t="s">
        <v>206</v>
      </c>
      <c r="C54" s="186">
        <v>0.22676139727649497</v>
      </c>
    </row>
    <row r="55" spans="2:3" ht="24" x14ac:dyDescent="0.25">
      <c r="B55" s="183" t="s">
        <v>207</v>
      </c>
      <c r="C55" s="186">
        <v>0.22704611549646864</v>
      </c>
    </row>
    <row r="56" spans="2:3" x14ac:dyDescent="0.25">
      <c r="B56" s="183" t="s">
        <v>208</v>
      </c>
      <c r="C56" s="186">
        <v>0.26556315221302629</v>
      </c>
    </row>
    <row r="57" spans="2:3" x14ac:dyDescent="0.25">
      <c r="B57" s="183" t="s">
        <v>224</v>
      </c>
      <c r="C57" s="186">
        <v>0.31844114807337837</v>
      </c>
    </row>
    <row r="58" spans="2:3" ht="24" x14ac:dyDescent="0.25">
      <c r="B58" s="183" t="s">
        <v>225</v>
      </c>
      <c r="C58" s="186">
        <v>0.36064113980409618</v>
      </c>
    </row>
    <row r="59" spans="2:3" ht="24" x14ac:dyDescent="0.25">
      <c r="B59" s="183" t="s">
        <v>209</v>
      </c>
      <c r="C59" s="186">
        <v>0.32508560698111122</v>
      </c>
    </row>
    <row r="60" spans="2:3" ht="24" x14ac:dyDescent="0.25">
      <c r="B60" s="183" t="s">
        <v>226</v>
      </c>
      <c r="C60" s="186">
        <v>0.451156462585034</v>
      </c>
    </row>
    <row r="61" spans="2:3" ht="24" x14ac:dyDescent="0.25">
      <c r="B61" s="183" t="s">
        <v>210</v>
      </c>
      <c r="C61" s="186">
        <v>0.29674564658863833</v>
      </c>
    </row>
    <row r="62" spans="2:3" x14ac:dyDescent="0.25">
      <c r="B62" s="183" t="s">
        <v>211</v>
      </c>
      <c r="C62" s="186">
        <v>0.13563516379919868</v>
      </c>
    </row>
    <row r="63" spans="2:3" ht="24" x14ac:dyDescent="0.25">
      <c r="B63" s="183" t="s">
        <v>212</v>
      </c>
      <c r="C63" s="186">
        <v>0.22222222222222221</v>
      </c>
    </row>
    <row r="64" spans="2:3" ht="24" x14ac:dyDescent="0.25">
      <c r="B64" s="183" t="s">
        <v>213</v>
      </c>
      <c r="C64" s="186">
        <v>0.3466107617051013</v>
      </c>
    </row>
    <row r="65" spans="2:8" x14ac:dyDescent="0.25">
      <c r="B65" s="183" t="s">
        <v>214</v>
      </c>
      <c r="C65" s="186">
        <v>0.20485945688423057</v>
      </c>
    </row>
    <row r="66" spans="2:8" x14ac:dyDescent="0.25">
      <c r="B66" s="183" t="s">
        <v>215</v>
      </c>
      <c r="C66" s="186">
        <v>0.31198505987037239</v>
      </c>
    </row>
    <row r="67" spans="2:8" x14ac:dyDescent="0.25">
      <c r="B67" s="183" t="s">
        <v>227</v>
      </c>
      <c r="C67" s="186">
        <v>0.22721518987341771</v>
      </c>
    </row>
    <row r="68" spans="2:8" ht="24" x14ac:dyDescent="0.25">
      <c r="B68" s="183" t="s">
        <v>216</v>
      </c>
      <c r="C68" s="186">
        <v>0.2209409594095941</v>
      </c>
    </row>
    <row r="69" spans="2:8" x14ac:dyDescent="0.25">
      <c r="B69" s="183" t="s">
        <v>217</v>
      </c>
      <c r="C69" s="186">
        <v>0.47614503816793891</v>
      </c>
    </row>
    <row r="70" spans="2:8" ht="24" x14ac:dyDescent="0.25">
      <c r="B70" s="183" t="s">
        <v>218</v>
      </c>
      <c r="C70" s="186">
        <v>0.19121951219512195</v>
      </c>
    </row>
    <row r="71" spans="2:8" ht="24" x14ac:dyDescent="0.25">
      <c r="B71" s="183" t="s">
        <v>219</v>
      </c>
      <c r="C71" s="186">
        <v>0.14609269536523173</v>
      </c>
    </row>
    <row r="72" spans="2:8" x14ac:dyDescent="0.25">
      <c r="B72" s="183"/>
    </row>
    <row r="73" spans="2:8" x14ac:dyDescent="0.25">
      <c r="B73" s="183"/>
    </row>
    <row r="74" spans="2:8" x14ac:dyDescent="0.25">
      <c r="B74" s="183"/>
    </row>
    <row r="75" spans="2:8" x14ac:dyDescent="0.25">
      <c r="B75" s="183"/>
    </row>
    <row r="77" spans="2:8" ht="6" customHeight="1" x14ac:dyDescent="0.25"/>
    <row r="78" spans="2:8" ht="25.5" customHeight="1" x14ac:dyDescent="0.25">
      <c r="B78" s="230" t="s">
        <v>267</v>
      </c>
      <c r="C78" s="230"/>
      <c r="D78" s="230"/>
      <c r="E78" s="230"/>
      <c r="F78" s="230"/>
      <c r="G78" s="230"/>
      <c r="H78" s="230"/>
    </row>
  </sheetData>
  <sheetProtection algorithmName="SHA-512" hashValue="iiXrmH2QuSXqIbg41tcMI/HcuzadkUNTOz00ReoePHrQRevG2SfrMVdREv6Niw9o2Yo9K2LvHwfaGVTU2+LAbw==" saltValue="7WhFImRlWUeflejkerNMAA==" spinCount="100000" sheet="1" objects="1" scenarios="1"/>
  <mergeCells count="7">
    <mergeCell ref="B78:H78"/>
    <mergeCell ref="B4:B5"/>
    <mergeCell ref="B41:H41"/>
    <mergeCell ref="C4:F4"/>
    <mergeCell ref="B38:H38"/>
    <mergeCell ref="B37:H37"/>
    <mergeCell ref="G4:H4"/>
  </mergeCells>
  <printOptions horizontalCentered="1"/>
  <pageMargins left="0.39370078740157483" right="0.39370078740157483" top="0.39370078740157483" bottom="0.39370078740157483" header="0.31496062992125984" footer="0.31496062992125984"/>
  <pageSetup paperSize="9" scale="65" fitToWidth="0"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5605-BEDF-4455-BE9E-CE3576B4C250}">
  <sheetPr>
    <tabColor rgb="FF98AA3A"/>
  </sheetPr>
  <dimension ref="B2:K80"/>
  <sheetViews>
    <sheetView showGridLines="0" zoomScaleNormal="100" zoomScaleSheetLayoutView="100" zoomScalePageLayoutView="70" workbookViewId="0">
      <selection activeCell="C14" sqref="C14"/>
    </sheetView>
  </sheetViews>
  <sheetFormatPr baseColWidth="10" defaultRowHeight="15" x14ac:dyDescent="0.25"/>
  <cols>
    <col min="2" max="2" width="21.5703125" customWidth="1"/>
    <col min="3" max="4" width="16.85546875" customWidth="1"/>
    <col min="5" max="5" width="18.7109375" style="179" customWidth="1"/>
    <col min="6" max="6" width="12.85546875" customWidth="1"/>
  </cols>
  <sheetData>
    <row r="2" spans="2:11" x14ac:dyDescent="0.25">
      <c r="B2" s="54" t="s">
        <v>152</v>
      </c>
      <c r="C2" s="14"/>
      <c r="D2" s="14"/>
      <c r="E2" s="180"/>
      <c r="F2" s="14"/>
    </row>
    <row r="3" spans="2:11" x14ac:dyDescent="0.25">
      <c r="B3" s="18" t="s">
        <v>281</v>
      </c>
      <c r="C3" s="14"/>
      <c r="D3" s="14"/>
      <c r="E3" s="180"/>
      <c r="F3" s="14"/>
    </row>
    <row r="4" spans="2:11" ht="30" customHeight="1" x14ac:dyDescent="0.25">
      <c r="B4" s="239" t="s">
        <v>121</v>
      </c>
      <c r="C4" s="239" t="s">
        <v>111</v>
      </c>
      <c r="D4" s="239"/>
      <c r="E4" s="126" t="s">
        <v>170</v>
      </c>
    </row>
    <row r="5" spans="2:11" ht="57.75" customHeight="1" x14ac:dyDescent="0.25">
      <c r="B5" s="239"/>
      <c r="C5" s="164" t="s">
        <v>192</v>
      </c>
      <c r="D5" s="164" t="s">
        <v>193</v>
      </c>
      <c r="E5" s="126" t="s">
        <v>195</v>
      </c>
    </row>
    <row r="6" spans="2:11" ht="18" customHeight="1" x14ac:dyDescent="0.25">
      <c r="B6" s="19" t="s">
        <v>10</v>
      </c>
      <c r="C6" s="22">
        <v>818</v>
      </c>
      <c r="D6" s="22">
        <v>794</v>
      </c>
      <c r="E6" s="132">
        <f>D6/C6</f>
        <v>0.97066014669926648</v>
      </c>
      <c r="K6" s="225"/>
    </row>
    <row r="7" spans="2:11" ht="18" customHeight="1" x14ac:dyDescent="0.25">
      <c r="B7" s="19" t="s">
        <v>11</v>
      </c>
      <c r="C7" s="125">
        <v>2254</v>
      </c>
      <c r="D7" s="125">
        <v>2147</v>
      </c>
      <c r="E7" s="132">
        <f t="shared" ref="E7:E32" si="0">D7/C7</f>
        <v>0.95252883762200535</v>
      </c>
      <c r="K7" s="225"/>
    </row>
    <row r="8" spans="2:11" ht="18" customHeight="1" x14ac:dyDescent="0.25">
      <c r="B8" s="19" t="s">
        <v>12</v>
      </c>
      <c r="C8" s="22">
        <v>899</v>
      </c>
      <c r="D8" s="22">
        <v>876</v>
      </c>
      <c r="E8" s="132">
        <f t="shared" si="0"/>
        <v>0.97441601779755282</v>
      </c>
      <c r="K8" s="225"/>
    </row>
    <row r="9" spans="2:11" ht="18" customHeight="1" x14ac:dyDescent="0.25">
      <c r="B9" s="19" t="s">
        <v>13</v>
      </c>
      <c r="C9" s="125">
        <v>3440</v>
      </c>
      <c r="D9" s="125">
        <v>3333</v>
      </c>
      <c r="E9" s="132">
        <f t="shared" si="0"/>
        <v>0.96889534883720929</v>
      </c>
      <c r="K9" s="225"/>
    </row>
    <row r="10" spans="2:11" ht="18" customHeight="1" x14ac:dyDescent="0.25">
      <c r="B10" s="19" t="s">
        <v>14</v>
      </c>
      <c r="C10" s="125">
        <v>1624</v>
      </c>
      <c r="D10" s="125">
        <v>1588</v>
      </c>
      <c r="E10" s="132">
        <f t="shared" si="0"/>
        <v>0.97783251231527091</v>
      </c>
      <c r="K10" s="225"/>
    </row>
    <row r="11" spans="2:11" ht="18" customHeight="1" x14ac:dyDescent="0.25">
      <c r="B11" s="19" t="s">
        <v>15</v>
      </c>
      <c r="C11" s="125">
        <v>4057</v>
      </c>
      <c r="D11" s="125">
        <v>3994</v>
      </c>
      <c r="E11" s="132">
        <f t="shared" si="0"/>
        <v>0.98447128420014784</v>
      </c>
      <c r="K11" s="225"/>
    </row>
    <row r="12" spans="2:11" ht="18" customHeight="1" x14ac:dyDescent="0.25">
      <c r="B12" s="19" t="s">
        <v>16</v>
      </c>
      <c r="C12" s="125">
        <v>812</v>
      </c>
      <c r="D12" s="125">
        <v>774</v>
      </c>
      <c r="E12" s="132">
        <f t="shared" si="0"/>
        <v>0.95320197044334976</v>
      </c>
      <c r="K12" s="225"/>
    </row>
    <row r="13" spans="2:11" ht="18" customHeight="1" x14ac:dyDescent="0.25">
      <c r="B13" s="19" t="s">
        <v>17</v>
      </c>
      <c r="C13" s="125">
        <v>3030</v>
      </c>
      <c r="D13" s="125">
        <v>2891</v>
      </c>
      <c r="E13" s="132">
        <f t="shared" si="0"/>
        <v>0.95412541254125416</v>
      </c>
      <c r="K13" s="225"/>
    </row>
    <row r="14" spans="2:11" ht="18" customHeight="1" x14ac:dyDescent="0.25">
      <c r="B14" s="19" t="s">
        <v>18</v>
      </c>
      <c r="C14" s="125">
        <v>1097</v>
      </c>
      <c r="D14" s="125">
        <v>1059</v>
      </c>
      <c r="E14" s="132">
        <f t="shared" si="0"/>
        <v>0.96536007292616222</v>
      </c>
      <c r="K14" s="225"/>
    </row>
    <row r="15" spans="2:11" ht="18" customHeight="1" x14ac:dyDescent="0.25">
      <c r="B15" s="19" t="s">
        <v>19</v>
      </c>
      <c r="C15" s="125">
        <v>1653</v>
      </c>
      <c r="D15" s="125">
        <v>1610</v>
      </c>
      <c r="E15" s="132">
        <f t="shared" si="0"/>
        <v>0.97398669086509382</v>
      </c>
      <c r="K15" s="225"/>
    </row>
    <row r="16" spans="2:11" ht="18" customHeight="1" x14ac:dyDescent="0.25">
      <c r="B16" s="19" t="s">
        <v>20</v>
      </c>
      <c r="C16" s="125">
        <v>1653</v>
      </c>
      <c r="D16" s="125">
        <v>1605</v>
      </c>
      <c r="E16" s="132">
        <f t="shared" si="0"/>
        <v>0.97096188747731393</v>
      </c>
      <c r="K16" s="225"/>
    </row>
    <row r="17" spans="2:11" ht="18" customHeight="1" x14ac:dyDescent="0.25">
      <c r="B17" s="19" t="s">
        <v>21</v>
      </c>
      <c r="C17" s="125">
        <v>2455</v>
      </c>
      <c r="D17" s="125">
        <v>2290</v>
      </c>
      <c r="E17" s="132">
        <f t="shared" si="0"/>
        <v>0.9327902240325866</v>
      </c>
      <c r="K17" s="225"/>
    </row>
    <row r="18" spans="2:11" ht="18" customHeight="1" x14ac:dyDescent="0.25">
      <c r="B18" s="19" t="s">
        <v>22</v>
      </c>
      <c r="C18" s="125">
        <v>3592</v>
      </c>
      <c r="D18" s="125">
        <v>3453</v>
      </c>
      <c r="E18" s="132">
        <f t="shared" si="0"/>
        <v>0.96130289532293989</v>
      </c>
      <c r="K18" s="225"/>
    </row>
    <row r="19" spans="2:11" ht="18" customHeight="1" x14ac:dyDescent="0.25">
      <c r="B19" s="19" t="s">
        <v>23</v>
      </c>
      <c r="C19" s="125">
        <v>1593</v>
      </c>
      <c r="D19" s="125">
        <v>1534</v>
      </c>
      <c r="E19" s="132">
        <f t="shared" si="0"/>
        <v>0.96296296296296291</v>
      </c>
      <c r="K19" s="225"/>
    </row>
    <row r="20" spans="2:11" ht="18" customHeight="1" x14ac:dyDescent="0.25">
      <c r="B20" s="19" t="s">
        <v>24</v>
      </c>
      <c r="C20" s="125">
        <v>9739</v>
      </c>
      <c r="D20" s="125">
        <v>9229</v>
      </c>
      <c r="E20" s="132">
        <f t="shared" si="0"/>
        <v>0.94763322723072185</v>
      </c>
      <c r="K20" s="225"/>
    </row>
    <row r="21" spans="2:11" ht="18" customHeight="1" x14ac:dyDescent="0.25">
      <c r="B21" s="19" t="s">
        <v>35</v>
      </c>
      <c r="C21" s="125">
        <v>1729</v>
      </c>
      <c r="D21" s="125">
        <v>1680</v>
      </c>
      <c r="E21" s="132">
        <f t="shared" si="0"/>
        <v>0.97165991902834004</v>
      </c>
      <c r="K21" s="225"/>
    </row>
    <row r="22" spans="2:11" ht="18" customHeight="1" x14ac:dyDescent="0.25">
      <c r="B22" s="19" t="s">
        <v>25</v>
      </c>
      <c r="C22" s="125">
        <v>1071</v>
      </c>
      <c r="D22" s="125">
        <v>1057</v>
      </c>
      <c r="E22" s="132">
        <f t="shared" si="0"/>
        <v>0.98692810457516345</v>
      </c>
      <c r="K22" s="225"/>
    </row>
    <row r="23" spans="2:11" ht="18" customHeight="1" x14ac:dyDescent="0.25">
      <c r="B23" s="19" t="s">
        <v>26</v>
      </c>
      <c r="C23" s="125">
        <v>316</v>
      </c>
      <c r="D23" s="125">
        <v>300</v>
      </c>
      <c r="E23" s="132">
        <f t="shared" si="0"/>
        <v>0.94936708860759489</v>
      </c>
      <c r="K23" s="225"/>
    </row>
    <row r="24" spans="2:11" ht="18" customHeight="1" x14ac:dyDescent="0.25">
      <c r="B24" s="19" t="s">
        <v>27</v>
      </c>
      <c r="C24" s="125">
        <v>331</v>
      </c>
      <c r="D24" s="125">
        <v>316</v>
      </c>
      <c r="E24" s="132">
        <f t="shared" si="0"/>
        <v>0.9546827794561934</v>
      </c>
      <c r="K24" s="225"/>
    </row>
    <row r="25" spans="2:11" ht="18" customHeight="1" x14ac:dyDescent="0.25">
      <c r="B25" s="19" t="s">
        <v>28</v>
      </c>
      <c r="C25" s="125">
        <v>510</v>
      </c>
      <c r="D25" s="125">
        <v>494</v>
      </c>
      <c r="E25" s="132">
        <f t="shared" si="0"/>
        <v>0.96862745098039216</v>
      </c>
      <c r="K25" s="225"/>
    </row>
    <row r="26" spans="2:11" ht="18" customHeight="1" x14ac:dyDescent="0.25">
      <c r="B26" s="19" t="s">
        <v>29</v>
      </c>
      <c r="C26" s="125">
        <v>2675</v>
      </c>
      <c r="D26" s="125">
        <v>2635</v>
      </c>
      <c r="E26" s="132">
        <f t="shared" si="0"/>
        <v>0.98504672897196266</v>
      </c>
      <c r="K26" s="225"/>
    </row>
    <row r="27" spans="2:11" ht="18" customHeight="1" x14ac:dyDescent="0.25">
      <c r="B27" s="19" t="s">
        <v>30</v>
      </c>
      <c r="C27" s="125">
        <v>2684</v>
      </c>
      <c r="D27" s="125">
        <v>2617</v>
      </c>
      <c r="E27" s="132">
        <f t="shared" si="0"/>
        <v>0.97503725782414308</v>
      </c>
      <c r="K27" s="225"/>
    </row>
    <row r="28" spans="2:11" ht="18" customHeight="1" x14ac:dyDescent="0.25">
      <c r="B28" s="19" t="s">
        <v>31</v>
      </c>
      <c r="C28" s="125">
        <v>1260</v>
      </c>
      <c r="D28" s="125">
        <v>1231</v>
      </c>
      <c r="E28" s="132">
        <f t="shared" si="0"/>
        <v>0.97698412698412695</v>
      </c>
      <c r="K28" s="225"/>
    </row>
    <row r="29" spans="2:11" ht="18" customHeight="1" x14ac:dyDescent="0.25">
      <c r="B29" s="19" t="s">
        <v>32</v>
      </c>
      <c r="C29" s="125">
        <v>947</v>
      </c>
      <c r="D29" s="125">
        <v>898</v>
      </c>
      <c r="E29" s="132">
        <f t="shared" si="0"/>
        <v>0.94825765575501586</v>
      </c>
      <c r="K29" s="225"/>
    </row>
    <row r="30" spans="2:11" ht="18" customHeight="1" x14ac:dyDescent="0.25">
      <c r="B30" s="19" t="s">
        <v>33</v>
      </c>
      <c r="C30" s="125">
        <v>308</v>
      </c>
      <c r="D30" s="125">
        <v>303</v>
      </c>
      <c r="E30" s="132">
        <f t="shared" si="0"/>
        <v>0.98376623376623373</v>
      </c>
      <c r="K30" s="225"/>
    </row>
    <row r="31" spans="2:11" ht="18" customHeight="1" x14ac:dyDescent="0.25">
      <c r="B31" s="19" t="s">
        <v>34</v>
      </c>
      <c r="C31" s="125">
        <v>717</v>
      </c>
      <c r="D31" s="125">
        <v>703</v>
      </c>
      <c r="E31" s="132">
        <f t="shared" si="0"/>
        <v>0.98047419804741975</v>
      </c>
      <c r="K31" s="225"/>
    </row>
    <row r="32" spans="2:11" ht="18" customHeight="1" x14ac:dyDescent="0.25">
      <c r="B32" s="20" t="s">
        <v>0</v>
      </c>
      <c r="C32" s="23">
        <f>SUM(C6:C31)</f>
        <v>51264</v>
      </c>
      <c r="D32" s="23">
        <f>SUM(D6:D31)</f>
        <v>49411</v>
      </c>
      <c r="E32" s="133">
        <f t="shared" si="0"/>
        <v>0.96385377652933835</v>
      </c>
      <c r="K32" s="225"/>
    </row>
    <row r="33" spans="2:11" s="59" customFormat="1" ht="6" customHeight="1" x14ac:dyDescent="0.25">
      <c r="B33" s="60"/>
      <c r="C33" s="61"/>
      <c r="D33" s="62"/>
      <c r="E33" s="62"/>
      <c r="G33"/>
      <c r="H33"/>
      <c r="I33"/>
      <c r="J33"/>
      <c r="K33" s="225"/>
    </row>
    <row r="34" spans="2:11" ht="12.75" customHeight="1" x14ac:dyDescent="0.25">
      <c r="B34" s="91" t="s">
        <v>134</v>
      </c>
      <c r="C34" s="14"/>
      <c r="D34" s="14"/>
      <c r="E34" s="180"/>
      <c r="F34" s="14"/>
      <c r="K34" s="225"/>
    </row>
    <row r="35" spans="2:11" ht="36" customHeight="1" x14ac:dyDescent="0.25">
      <c r="B35" s="236" t="s">
        <v>302</v>
      </c>
      <c r="C35" s="236"/>
      <c r="D35" s="236"/>
      <c r="E35" s="236"/>
      <c r="F35" s="236"/>
      <c r="G35" s="121"/>
      <c r="K35" s="225"/>
    </row>
    <row r="36" spans="2:11" ht="36" customHeight="1" x14ac:dyDescent="0.25">
      <c r="B36" s="236" t="s">
        <v>194</v>
      </c>
      <c r="C36" s="236"/>
      <c r="D36" s="236"/>
      <c r="E36" s="236"/>
      <c r="F36" s="236"/>
      <c r="K36" s="225"/>
    </row>
    <row r="37" spans="2:11" ht="24" customHeight="1" x14ac:dyDescent="0.25">
      <c r="B37" s="236" t="s">
        <v>196</v>
      </c>
      <c r="C37" s="236"/>
      <c r="D37" s="236"/>
      <c r="E37" s="236"/>
      <c r="F37" s="236"/>
    </row>
    <row r="38" spans="2:11" ht="28.5" customHeight="1" x14ac:dyDescent="0.25">
      <c r="B38" s="230" t="s">
        <v>267</v>
      </c>
      <c r="C38" s="230"/>
      <c r="D38" s="230"/>
      <c r="E38" s="230"/>
      <c r="F38" s="230"/>
      <c r="G38" s="182"/>
      <c r="H38" s="182"/>
    </row>
    <row r="39" spans="2:11" ht="10.5" customHeight="1" x14ac:dyDescent="0.25">
      <c r="B39" s="100"/>
      <c r="C39" s="100"/>
      <c r="D39" s="100"/>
      <c r="E39" s="100"/>
      <c r="F39" s="100"/>
      <c r="G39" s="5"/>
    </row>
    <row r="40" spans="2:11" x14ac:dyDescent="0.25">
      <c r="B40" s="174" t="s">
        <v>228</v>
      </c>
    </row>
    <row r="41" spans="2:11" x14ac:dyDescent="0.25">
      <c r="B41" s="175" t="s">
        <v>282</v>
      </c>
    </row>
    <row r="43" spans="2:11" x14ac:dyDescent="0.25">
      <c r="B43" s="176" t="s">
        <v>343</v>
      </c>
      <c r="C43" s="187">
        <v>0.97066014669926648</v>
      </c>
    </row>
    <row r="44" spans="2:11" x14ac:dyDescent="0.25">
      <c r="B44" s="176" t="s">
        <v>344</v>
      </c>
      <c r="C44" s="187">
        <v>0.95252883762200535</v>
      </c>
    </row>
    <row r="45" spans="2:11" x14ac:dyDescent="0.25">
      <c r="B45" s="176" t="s">
        <v>345</v>
      </c>
      <c r="C45" s="187">
        <v>0.97441601779755282</v>
      </c>
    </row>
    <row r="46" spans="2:11" x14ac:dyDescent="0.25">
      <c r="B46" s="176" t="s">
        <v>346</v>
      </c>
      <c r="C46" s="187">
        <v>0.96889534883720929</v>
      </c>
    </row>
    <row r="47" spans="2:11" x14ac:dyDescent="0.25">
      <c r="B47" s="176" t="s">
        <v>347</v>
      </c>
      <c r="C47" s="187">
        <v>0.97783251231527091</v>
      </c>
    </row>
    <row r="48" spans="2:11" x14ac:dyDescent="0.25">
      <c r="B48" s="176" t="s">
        <v>348</v>
      </c>
      <c r="C48" s="187">
        <v>0.98447128420014784</v>
      </c>
    </row>
    <row r="49" spans="2:3" x14ac:dyDescent="0.25">
      <c r="B49" s="176" t="s">
        <v>349</v>
      </c>
      <c r="C49" s="187">
        <v>0.95320197044334976</v>
      </c>
    </row>
    <row r="50" spans="2:3" x14ac:dyDescent="0.25">
      <c r="B50" s="176" t="s">
        <v>350</v>
      </c>
      <c r="C50" s="187">
        <v>0.95412541254125416</v>
      </c>
    </row>
    <row r="51" spans="2:3" x14ac:dyDescent="0.25">
      <c r="B51" s="176" t="s">
        <v>351</v>
      </c>
      <c r="C51" s="187">
        <v>0.96536007292616222</v>
      </c>
    </row>
    <row r="52" spans="2:3" x14ac:dyDescent="0.25">
      <c r="B52" s="176" t="s">
        <v>352</v>
      </c>
      <c r="C52" s="187">
        <v>0.97398669086509382</v>
      </c>
    </row>
    <row r="53" spans="2:3" x14ac:dyDescent="0.25">
      <c r="B53" s="176" t="s">
        <v>353</v>
      </c>
      <c r="C53" s="187">
        <v>0.97096188747731393</v>
      </c>
    </row>
    <row r="54" spans="2:3" x14ac:dyDescent="0.25">
      <c r="B54" s="176" t="s">
        <v>354</v>
      </c>
      <c r="C54" s="187">
        <v>0.9327902240325866</v>
      </c>
    </row>
    <row r="55" spans="2:3" x14ac:dyDescent="0.25">
      <c r="B55" s="176" t="s">
        <v>355</v>
      </c>
      <c r="C55" s="187">
        <v>0.96130289532293989</v>
      </c>
    </row>
    <row r="56" spans="2:3" x14ac:dyDescent="0.25">
      <c r="B56" s="176" t="s">
        <v>356</v>
      </c>
      <c r="C56" s="187">
        <v>0.96296296296296291</v>
      </c>
    </row>
    <row r="57" spans="2:3" x14ac:dyDescent="0.25">
      <c r="B57" s="176" t="s">
        <v>357</v>
      </c>
      <c r="C57" s="187">
        <v>0.94763322723072185</v>
      </c>
    </row>
    <row r="58" spans="2:3" x14ac:dyDescent="0.25">
      <c r="B58" s="176" t="s">
        <v>358</v>
      </c>
      <c r="C58" s="187">
        <v>0.97165991902834004</v>
      </c>
    </row>
    <row r="59" spans="2:3" x14ac:dyDescent="0.25">
      <c r="B59" s="176" t="s">
        <v>359</v>
      </c>
      <c r="C59" s="187">
        <v>0.98692810457516345</v>
      </c>
    </row>
    <row r="60" spans="2:3" x14ac:dyDescent="0.25">
      <c r="B60" s="176" t="s">
        <v>229</v>
      </c>
      <c r="C60" s="187">
        <v>0.94936708860759489</v>
      </c>
    </row>
    <row r="61" spans="2:3" x14ac:dyDescent="0.25">
      <c r="B61" s="176" t="s">
        <v>360</v>
      </c>
      <c r="C61" s="187">
        <v>0.9546827794561934</v>
      </c>
    </row>
    <row r="62" spans="2:3" x14ac:dyDescent="0.25">
      <c r="B62" s="176" t="s">
        <v>361</v>
      </c>
      <c r="C62" s="187">
        <v>0.96862745098039216</v>
      </c>
    </row>
    <row r="63" spans="2:3" x14ac:dyDescent="0.25">
      <c r="B63" s="176" t="s">
        <v>362</v>
      </c>
      <c r="C63" s="187">
        <v>0.98504672897196266</v>
      </c>
    </row>
    <row r="64" spans="2:3" x14ac:dyDescent="0.25">
      <c r="B64" s="176" t="s">
        <v>363</v>
      </c>
      <c r="C64" s="187">
        <v>0.97503725782414308</v>
      </c>
    </row>
    <row r="65" spans="2:8" x14ac:dyDescent="0.25">
      <c r="B65" s="176" t="s">
        <v>364</v>
      </c>
      <c r="C65" s="187">
        <v>0.97698412698412695</v>
      </c>
    </row>
    <row r="66" spans="2:8" x14ac:dyDescent="0.25">
      <c r="B66" s="176" t="s">
        <v>365</v>
      </c>
      <c r="C66" s="187">
        <v>0.94825765575501586</v>
      </c>
    </row>
    <row r="67" spans="2:8" x14ac:dyDescent="0.25">
      <c r="B67" s="176" t="s">
        <v>366</v>
      </c>
      <c r="C67" s="187">
        <v>0.98376623376623373</v>
      </c>
    </row>
    <row r="68" spans="2:8" x14ac:dyDescent="0.25">
      <c r="B68" s="176" t="s">
        <v>367</v>
      </c>
      <c r="C68" s="187">
        <v>0.98047419804741975</v>
      </c>
    </row>
    <row r="80" spans="2:8" ht="29.25" customHeight="1" x14ac:dyDescent="0.25">
      <c r="B80" s="230" t="s">
        <v>267</v>
      </c>
      <c r="C80" s="230"/>
      <c r="D80" s="230"/>
      <c r="E80" s="230"/>
      <c r="F80" s="230"/>
      <c r="G80" s="182"/>
      <c r="H80" s="182"/>
    </row>
  </sheetData>
  <sheetProtection algorithmName="SHA-512" hashValue="AT4+iH2W4frxHcFlWnVz1sT5fYUPuREWHjryqL/8evgoWddlZJbwMfCAvqZD3ax1vr/MZtN+XehP6cGI7cjkrg==" saltValue="Uwy1LU3fkK7ZO6jdruQIpA==" spinCount="100000" sheet="1" objects="1" scenarios="1"/>
  <mergeCells count="7">
    <mergeCell ref="B37:F37"/>
    <mergeCell ref="B80:F80"/>
    <mergeCell ref="B36:F36"/>
    <mergeCell ref="C4:D4"/>
    <mergeCell ref="B38:F38"/>
    <mergeCell ref="B4:B5"/>
    <mergeCell ref="B35:F35"/>
  </mergeCells>
  <printOptions horizontalCentered="1"/>
  <pageMargins left="0.39370078740157483" right="0.39370078740157483" top="0.39370078740157483" bottom="0.39370078740157483" header="0.31496062992125984" footer="0.31496062992125984"/>
  <pageSetup paperSize="9" scale="70"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8AA3A"/>
    <pageSetUpPr fitToPage="1"/>
  </sheetPr>
  <dimension ref="B2:Q45"/>
  <sheetViews>
    <sheetView showGridLines="0" zoomScaleNormal="100" zoomScaleSheetLayoutView="100" zoomScalePageLayoutView="70" workbookViewId="0">
      <selection activeCell="B4" sqref="B4:B5"/>
    </sheetView>
  </sheetViews>
  <sheetFormatPr baseColWidth="10" defaultColWidth="10.85546875" defaultRowHeight="15" x14ac:dyDescent="0.25"/>
  <cols>
    <col min="1" max="1" width="10.85546875" style="1"/>
    <col min="2" max="2" width="27" style="1" customWidth="1"/>
    <col min="3" max="4" width="15.85546875" style="1" customWidth="1"/>
    <col min="5" max="5" width="20.42578125" style="1" customWidth="1"/>
    <col min="6" max="16384" width="10.85546875" style="1"/>
  </cols>
  <sheetData>
    <row r="2" spans="2:17" x14ac:dyDescent="0.25">
      <c r="B2" s="54" t="s">
        <v>153</v>
      </c>
      <c r="C2" s="25"/>
      <c r="D2" s="25"/>
      <c r="E2" s="25"/>
    </row>
    <row r="3" spans="2:17" x14ac:dyDescent="0.25">
      <c r="B3" s="18" t="s">
        <v>283</v>
      </c>
      <c r="C3" s="25"/>
      <c r="D3" s="25"/>
      <c r="E3" s="25"/>
    </row>
    <row r="4" spans="2:17" ht="22.5" customHeight="1" x14ac:dyDescent="0.25">
      <c r="B4" s="239" t="s">
        <v>47</v>
      </c>
      <c r="C4" s="239" t="s">
        <v>113</v>
      </c>
      <c r="D4" s="239"/>
      <c r="E4" s="126" t="s">
        <v>230</v>
      </c>
      <c r="J4"/>
      <c r="K4"/>
      <c r="L4"/>
      <c r="M4"/>
      <c r="N4"/>
      <c r="O4"/>
      <c r="P4"/>
    </row>
    <row r="5" spans="2:17" ht="22.5" customHeight="1" x14ac:dyDescent="0.25">
      <c r="B5" s="239"/>
      <c r="C5" s="164" t="s">
        <v>5</v>
      </c>
      <c r="D5" s="164" t="s">
        <v>112</v>
      </c>
      <c r="E5" s="126" t="s">
        <v>231</v>
      </c>
      <c r="J5"/>
      <c r="K5"/>
      <c r="L5"/>
      <c r="M5"/>
      <c r="N5"/>
      <c r="O5"/>
      <c r="P5"/>
    </row>
    <row r="6" spans="2:17" ht="18" customHeight="1" x14ac:dyDescent="0.25">
      <c r="B6" s="19" t="s">
        <v>40</v>
      </c>
      <c r="C6" s="125">
        <v>8642</v>
      </c>
      <c r="D6" s="125">
        <v>4639</v>
      </c>
      <c r="E6" s="132">
        <f>D6/C6</f>
        <v>0.53679703772274934</v>
      </c>
      <c r="J6"/>
      <c r="K6"/>
      <c r="L6"/>
      <c r="M6"/>
      <c r="N6"/>
      <c r="O6"/>
      <c r="P6"/>
      <c r="Q6"/>
    </row>
    <row r="7" spans="2:17" ht="18" customHeight="1" x14ac:dyDescent="0.25">
      <c r="B7" s="19" t="s">
        <v>41</v>
      </c>
      <c r="C7" s="29">
        <v>17022</v>
      </c>
      <c r="D7" s="125">
        <v>7652</v>
      </c>
      <c r="E7" s="132">
        <f t="shared" ref="E7:E13" si="0">D7/C7</f>
        <v>0.44953589472447419</v>
      </c>
      <c r="J7"/>
      <c r="K7"/>
      <c r="L7"/>
      <c r="M7"/>
      <c r="N7"/>
      <c r="O7"/>
      <c r="P7"/>
      <c r="Q7"/>
    </row>
    <row r="8" spans="2:17" ht="18" customHeight="1" x14ac:dyDescent="0.25">
      <c r="B8" s="19" t="s">
        <v>42</v>
      </c>
      <c r="C8" s="29">
        <v>15367</v>
      </c>
      <c r="D8" s="125">
        <v>8783</v>
      </c>
      <c r="E8" s="132">
        <f t="shared" si="0"/>
        <v>0.57154942409058374</v>
      </c>
      <c r="J8"/>
      <c r="K8"/>
      <c r="L8"/>
      <c r="M8"/>
      <c r="N8"/>
      <c r="O8"/>
      <c r="P8"/>
      <c r="Q8"/>
    </row>
    <row r="9" spans="2:17" ht="18" customHeight="1" x14ac:dyDescent="0.25">
      <c r="B9" s="19" t="s">
        <v>130</v>
      </c>
      <c r="C9" s="125">
        <v>2181</v>
      </c>
      <c r="D9" s="125">
        <v>1626</v>
      </c>
      <c r="E9" s="132">
        <f t="shared" si="0"/>
        <v>0.74552957359009631</v>
      </c>
      <c r="J9"/>
      <c r="K9"/>
      <c r="L9"/>
      <c r="M9"/>
      <c r="N9"/>
      <c r="O9"/>
      <c r="P9"/>
      <c r="Q9"/>
    </row>
    <row r="10" spans="2:17" ht="18" customHeight="1" x14ac:dyDescent="0.25">
      <c r="B10" s="19" t="s">
        <v>131</v>
      </c>
      <c r="C10" s="125">
        <v>2562</v>
      </c>
      <c r="D10" s="125">
        <v>1847</v>
      </c>
      <c r="E10" s="132">
        <f t="shared" si="0"/>
        <v>0.72092115534738488</v>
      </c>
      <c r="J10"/>
      <c r="K10"/>
      <c r="L10"/>
      <c r="M10"/>
      <c r="N10"/>
      <c r="O10"/>
      <c r="P10"/>
      <c r="Q10"/>
    </row>
    <row r="11" spans="2:17" ht="18" customHeight="1" x14ac:dyDescent="0.25">
      <c r="B11" s="19" t="s">
        <v>43</v>
      </c>
      <c r="C11" s="125">
        <v>1276</v>
      </c>
      <c r="D11" s="125">
        <v>504</v>
      </c>
      <c r="E11" s="132">
        <f t="shared" si="0"/>
        <v>0.39498432601880878</v>
      </c>
      <c r="J11"/>
      <c r="K11"/>
      <c r="L11"/>
      <c r="M11"/>
      <c r="N11"/>
      <c r="O11"/>
      <c r="P11"/>
      <c r="Q11"/>
    </row>
    <row r="12" spans="2:17" ht="18" customHeight="1" x14ac:dyDescent="0.25">
      <c r="B12" s="19" t="s">
        <v>44</v>
      </c>
      <c r="C12" s="29">
        <v>687</v>
      </c>
      <c r="D12" s="29">
        <v>186</v>
      </c>
      <c r="E12" s="132">
        <f t="shared" si="0"/>
        <v>0.27074235807860264</v>
      </c>
      <c r="J12"/>
      <c r="K12"/>
      <c r="L12"/>
      <c r="M12"/>
      <c r="N12"/>
      <c r="O12"/>
      <c r="P12"/>
      <c r="Q12"/>
    </row>
    <row r="13" spans="2:17" ht="18" customHeight="1" x14ac:dyDescent="0.25">
      <c r="B13" s="20" t="s">
        <v>0</v>
      </c>
      <c r="C13" s="30">
        <f>SUM(C6:C12)</f>
        <v>47737</v>
      </c>
      <c r="D13" s="30">
        <f>SUM(D6:D12)</f>
        <v>25237</v>
      </c>
      <c r="E13" s="133">
        <f t="shared" si="0"/>
        <v>0.52866749062572005</v>
      </c>
      <c r="J13"/>
      <c r="K13"/>
      <c r="L13"/>
      <c r="M13"/>
      <c r="N13"/>
      <c r="O13"/>
      <c r="P13"/>
      <c r="Q13"/>
    </row>
    <row r="14" spans="2:17" s="59" customFormat="1" ht="6" customHeight="1" x14ac:dyDescent="0.25">
      <c r="B14" s="60"/>
      <c r="C14" s="61"/>
      <c r="D14" s="63"/>
      <c r="J14"/>
      <c r="K14"/>
      <c r="L14"/>
      <c r="M14"/>
      <c r="N14"/>
      <c r="O14"/>
      <c r="P14"/>
      <c r="Q14"/>
    </row>
    <row r="15" spans="2:17" s="59" customFormat="1" ht="12" customHeight="1" x14ac:dyDescent="0.25">
      <c r="B15" s="49" t="s">
        <v>232</v>
      </c>
      <c r="C15" s="49"/>
      <c r="D15" s="49"/>
      <c r="E15" s="49"/>
      <c r="F15" s="49"/>
      <c r="G15" s="49"/>
      <c r="H15" s="49"/>
      <c r="J15"/>
      <c r="K15"/>
      <c r="L15"/>
      <c r="M15"/>
      <c r="N15"/>
      <c r="O15"/>
      <c r="P15"/>
      <c r="Q15"/>
    </row>
    <row r="16" spans="2:17" ht="27.75" customHeight="1" x14ac:dyDescent="0.25">
      <c r="B16" s="230" t="s">
        <v>267</v>
      </c>
      <c r="C16" s="230"/>
      <c r="D16" s="230"/>
      <c r="E16" s="230"/>
      <c r="F16" s="182"/>
    </row>
    <row r="17" spans="2:4" x14ac:dyDescent="0.25">
      <c r="B17" s="9"/>
      <c r="C17"/>
    </row>
    <row r="18" spans="2:4" x14ac:dyDescent="0.25">
      <c r="B18" s="5"/>
      <c r="C18"/>
    </row>
    <row r="19" spans="2:4" x14ac:dyDescent="0.25">
      <c r="B19" s="88"/>
      <c r="C19"/>
      <c r="D19" s="5"/>
    </row>
    <row r="20" spans="2:4" x14ac:dyDescent="0.25">
      <c r="B20" s="88"/>
      <c r="C20" s="5"/>
      <c r="D20" s="5"/>
    </row>
    <row r="21" spans="2:4" x14ac:dyDescent="0.25">
      <c r="B21" s="89"/>
      <c r="C21" s="5"/>
      <c r="D21" s="5"/>
    </row>
    <row r="22" spans="2:4" x14ac:dyDescent="0.25">
      <c r="B22" s="89"/>
      <c r="C22" s="5"/>
      <c r="D22" s="5"/>
    </row>
    <row r="23" spans="2:4" x14ac:dyDescent="0.25">
      <c r="B23" s="89"/>
      <c r="C23" s="5"/>
      <c r="D23" s="5"/>
    </row>
    <row r="24" spans="2:4" x14ac:dyDescent="0.25">
      <c r="B24" s="89"/>
      <c r="C24"/>
    </row>
    <row r="25" spans="2:4" x14ac:dyDescent="0.25">
      <c r="B25" s="90"/>
      <c r="C25"/>
    </row>
    <row r="26" spans="2:4" x14ac:dyDescent="0.25">
      <c r="B26" s="12"/>
      <c r="C26"/>
    </row>
    <row r="27" spans="2:4" x14ac:dyDescent="0.25">
      <c r="B27" s="13"/>
      <c r="C27"/>
    </row>
    <row r="28" spans="2:4" x14ac:dyDescent="0.25">
      <c r="B28" s="12"/>
      <c r="C28"/>
    </row>
    <row r="29" spans="2:4" x14ac:dyDescent="0.25">
      <c r="B29" s="12"/>
      <c r="C29"/>
    </row>
    <row r="30" spans="2:4" x14ac:dyDescent="0.25">
      <c r="B30" s="13"/>
    </row>
    <row r="31" spans="2:4" x14ac:dyDescent="0.25">
      <c r="B31" s="13"/>
    </row>
    <row r="32" spans="2:4" x14ac:dyDescent="0.25">
      <c r="B32" s="12"/>
    </row>
    <row r="33" spans="2:2" x14ac:dyDescent="0.25">
      <c r="B33" s="12"/>
    </row>
    <row r="34" spans="2:2" x14ac:dyDescent="0.25">
      <c r="B34" s="12"/>
    </row>
    <row r="35" spans="2:2" x14ac:dyDescent="0.25">
      <c r="B35" s="12"/>
    </row>
    <row r="36" spans="2:2" x14ac:dyDescent="0.25">
      <c r="B36" s="12"/>
    </row>
    <row r="37" spans="2:2" x14ac:dyDescent="0.25">
      <c r="B37" s="13"/>
    </row>
    <row r="38" spans="2:2" x14ac:dyDescent="0.25">
      <c r="B38" s="12"/>
    </row>
    <row r="40" spans="2:2" x14ac:dyDescent="0.25">
      <c r="B40" s="12"/>
    </row>
    <row r="41" spans="2:2" x14ac:dyDescent="0.25">
      <c r="B41" s="12"/>
    </row>
    <row r="42" spans="2:2" x14ac:dyDescent="0.25">
      <c r="B42" s="12"/>
    </row>
    <row r="43" spans="2:2" x14ac:dyDescent="0.25">
      <c r="B43" s="12"/>
    </row>
    <row r="44" spans="2:2" x14ac:dyDescent="0.25">
      <c r="B44" s="12"/>
    </row>
    <row r="45" spans="2:2" x14ac:dyDescent="0.25">
      <c r="B45" s="13"/>
    </row>
  </sheetData>
  <sheetProtection algorithmName="SHA-512" hashValue="KFM14qGHxUCa3Elv05edAtHPwa+YUE2UWysNxsBAODwGWEU6okwBirIZ83CiotpWHZ4Djm9L85SWcpdeW6n8fg==" saltValue="AHiW6fk1xawHcAfi9aNF0g==" spinCount="100000" sheet="1" objects="1" scenarios="1"/>
  <mergeCells count="3">
    <mergeCell ref="B4:B5"/>
    <mergeCell ref="C4:D4"/>
    <mergeCell ref="B16:E16"/>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8AA3A"/>
    <pageSetUpPr fitToPage="1"/>
  </sheetPr>
  <dimension ref="B2:H68"/>
  <sheetViews>
    <sheetView showGridLines="0" zoomScaleNormal="100" zoomScaleSheetLayoutView="130" zoomScalePageLayoutView="70" workbookViewId="0">
      <selection activeCell="B4" sqref="B4:B5"/>
    </sheetView>
  </sheetViews>
  <sheetFormatPr baseColWidth="10" defaultColWidth="10.85546875" defaultRowHeight="15" x14ac:dyDescent="0.25"/>
  <cols>
    <col min="1" max="1" width="10.85546875" style="1"/>
    <col min="2" max="2" width="19.7109375" style="1" customWidth="1"/>
    <col min="3" max="4" width="17.140625" style="1" customWidth="1"/>
    <col min="5" max="5" width="23" style="1" customWidth="1"/>
    <col min="6" max="6" width="10.85546875" style="1"/>
    <col min="7" max="7" width="11.85546875" style="1" bestFit="1" customWidth="1"/>
    <col min="8" max="16384" width="10.85546875" style="1"/>
  </cols>
  <sheetData>
    <row r="2" spans="2:5" x14ac:dyDescent="0.25">
      <c r="B2" s="54" t="s">
        <v>154</v>
      </c>
      <c r="C2" s="25"/>
      <c r="D2" s="25"/>
      <c r="E2" s="25"/>
    </row>
    <row r="3" spans="2:5" x14ac:dyDescent="0.25">
      <c r="B3" s="18" t="s">
        <v>284</v>
      </c>
      <c r="C3" s="25"/>
      <c r="D3" s="25"/>
      <c r="E3" s="25"/>
    </row>
    <row r="4" spans="2:5" ht="22.5" customHeight="1" x14ac:dyDescent="0.25">
      <c r="B4" s="239" t="s">
        <v>121</v>
      </c>
      <c r="C4" s="239" t="s">
        <v>113</v>
      </c>
      <c r="D4" s="239"/>
      <c r="E4" s="126" t="s">
        <v>230</v>
      </c>
    </row>
    <row r="5" spans="2:5" ht="22.5" customHeight="1" x14ac:dyDescent="0.25">
      <c r="B5" s="239"/>
      <c r="C5" s="164" t="s">
        <v>5</v>
      </c>
      <c r="D5" s="164" t="s">
        <v>112</v>
      </c>
      <c r="E5" s="126" t="s">
        <v>268</v>
      </c>
    </row>
    <row r="6" spans="2:5" ht="18" customHeight="1" x14ac:dyDescent="0.25">
      <c r="B6" s="19" t="s">
        <v>10</v>
      </c>
      <c r="C6" s="125">
        <v>2380</v>
      </c>
      <c r="D6" s="125">
        <v>570</v>
      </c>
      <c r="E6" s="132">
        <f>D6/C6</f>
        <v>0.23949579831932774</v>
      </c>
    </row>
    <row r="7" spans="2:5" ht="18" customHeight="1" x14ac:dyDescent="0.25">
      <c r="B7" s="19" t="s">
        <v>11</v>
      </c>
      <c r="C7" s="125">
        <v>1680</v>
      </c>
      <c r="D7" s="125">
        <v>1018</v>
      </c>
      <c r="E7" s="132">
        <f t="shared" ref="E7:E32" si="0">D7/C7</f>
        <v>0.60595238095238091</v>
      </c>
    </row>
    <row r="8" spans="2:5" ht="18" customHeight="1" x14ac:dyDescent="0.25">
      <c r="B8" s="19" t="s">
        <v>12</v>
      </c>
      <c r="C8" s="125">
        <v>889</v>
      </c>
      <c r="D8" s="125">
        <v>468</v>
      </c>
      <c r="E8" s="132">
        <f t="shared" si="0"/>
        <v>0.52643419572553429</v>
      </c>
    </row>
    <row r="9" spans="2:5" ht="18" customHeight="1" x14ac:dyDescent="0.25">
      <c r="B9" s="19" t="s">
        <v>13</v>
      </c>
      <c r="C9" s="125">
        <v>1211</v>
      </c>
      <c r="D9" s="125">
        <v>638</v>
      </c>
      <c r="E9" s="132">
        <f t="shared" si="0"/>
        <v>0.52683732452518584</v>
      </c>
    </row>
    <row r="10" spans="2:5" ht="18" customHeight="1" x14ac:dyDescent="0.25">
      <c r="B10" s="19" t="s">
        <v>14</v>
      </c>
      <c r="C10" s="125">
        <v>1380</v>
      </c>
      <c r="D10" s="125">
        <v>982</v>
      </c>
      <c r="E10" s="132">
        <f t="shared" si="0"/>
        <v>0.71159420289855069</v>
      </c>
    </row>
    <row r="11" spans="2:5" ht="18" customHeight="1" x14ac:dyDescent="0.25">
      <c r="B11" s="19" t="s">
        <v>15</v>
      </c>
      <c r="C11" s="125">
        <v>2121</v>
      </c>
      <c r="D11" s="125">
        <v>1531</v>
      </c>
      <c r="E11" s="132">
        <f t="shared" si="0"/>
        <v>0.72182932578972181</v>
      </c>
    </row>
    <row r="12" spans="2:5" ht="18" customHeight="1" x14ac:dyDescent="0.25">
      <c r="B12" s="19" t="s">
        <v>16</v>
      </c>
      <c r="C12" s="125">
        <v>941</v>
      </c>
      <c r="D12" s="125">
        <v>570</v>
      </c>
      <c r="E12" s="132">
        <f t="shared" si="0"/>
        <v>0.60573857598299685</v>
      </c>
    </row>
    <row r="13" spans="2:5" ht="18" customHeight="1" x14ac:dyDescent="0.25">
      <c r="B13" s="19" t="s">
        <v>17</v>
      </c>
      <c r="C13" s="125">
        <v>2052</v>
      </c>
      <c r="D13" s="125">
        <v>1353</v>
      </c>
      <c r="E13" s="132">
        <f t="shared" si="0"/>
        <v>0.65935672514619881</v>
      </c>
    </row>
    <row r="14" spans="2:5" ht="18" customHeight="1" x14ac:dyDescent="0.25">
      <c r="B14" s="19" t="s">
        <v>18</v>
      </c>
      <c r="C14" s="125">
        <v>1403</v>
      </c>
      <c r="D14" s="125">
        <v>1114</v>
      </c>
      <c r="E14" s="132">
        <f t="shared" si="0"/>
        <v>0.79401282965074838</v>
      </c>
    </row>
    <row r="15" spans="2:5" ht="18" customHeight="1" x14ac:dyDescent="0.25">
      <c r="B15" s="19" t="s">
        <v>19</v>
      </c>
      <c r="C15" s="125">
        <v>2297</v>
      </c>
      <c r="D15" s="125">
        <v>1112</v>
      </c>
      <c r="E15" s="132">
        <f t="shared" si="0"/>
        <v>0.48410970831519373</v>
      </c>
    </row>
    <row r="16" spans="2:5" ht="18" customHeight="1" x14ac:dyDescent="0.25">
      <c r="B16" s="19" t="s">
        <v>20</v>
      </c>
      <c r="C16" s="125">
        <v>625</v>
      </c>
      <c r="D16" s="125">
        <v>400</v>
      </c>
      <c r="E16" s="132">
        <f t="shared" si="0"/>
        <v>0.64</v>
      </c>
    </row>
    <row r="17" spans="2:5" ht="18" customHeight="1" x14ac:dyDescent="0.25">
      <c r="B17" s="19" t="s">
        <v>21</v>
      </c>
      <c r="C17" s="125">
        <v>3135</v>
      </c>
      <c r="D17" s="125">
        <v>1084</v>
      </c>
      <c r="E17" s="132">
        <f t="shared" si="0"/>
        <v>0.34577352472089312</v>
      </c>
    </row>
    <row r="18" spans="2:5" ht="18" customHeight="1" x14ac:dyDescent="0.25">
      <c r="B18" s="19" t="s">
        <v>22</v>
      </c>
      <c r="C18" s="125">
        <v>1903</v>
      </c>
      <c r="D18" s="125">
        <v>1448</v>
      </c>
      <c r="E18" s="132">
        <f t="shared" si="0"/>
        <v>0.76090383604834477</v>
      </c>
    </row>
    <row r="19" spans="2:5" ht="18" customHeight="1" x14ac:dyDescent="0.25">
      <c r="B19" s="19" t="s">
        <v>23</v>
      </c>
      <c r="C19" s="125">
        <v>1070</v>
      </c>
      <c r="D19" s="125">
        <v>588</v>
      </c>
      <c r="E19" s="132">
        <f t="shared" si="0"/>
        <v>0.54953271028037387</v>
      </c>
    </row>
    <row r="20" spans="2:5" ht="18" customHeight="1" x14ac:dyDescent="0.25">
      <c r="B20" s="19" t="s">
        <v>24</v>
      </c>
      <c r="C20" s="125">
        <v>4026</v>
      </c>
      <c r="D20" s="125">
        <v>2511</v>
      </c>
      <c r="E20" s="132">
        <f t="shared" si="0"/>
        <v>0.6236959761549925</v>
      </c>
    </row>
    <row r="21" spans="2:5" ht="18" customHeight="1" x14ac:dyDescent="0.25">
      <c r="B21" s="19" t="s">
        <v>35</v>
      </c>
      <c r="C21" s="125">
        <v>1033</v>
      </c>
      <c r="D21" s="125">
        <v>663</v>
      </c>
      <c r="E21" s="132">
        <f t="shared" si="0"/>
        <v>0.64181994191674729</v>
      </c>
    </row>
    <row r="22" spans="2:5" ht="18" customHeight="1" x14ac:dyDescent="0.25">
      <c r="B22" s="19" t="s">
        <v>25</v>
      </c>
      <c r="C22" s="125">
        <v>7588</v>
      </c>
      <c r="D22" s="125">
        <v>1844</v>
      </c>
      <c r="E22" s="132">
        <f t="shared" si="0"/>
        <v>0.2430152872957301</v>
      </c>
    </row>
    <row r="23" spans="2:5" ht="18" customHeight="1" x14ac:dyDescent="0.25">
      <c r="B23" s="19" t="s">
        <v>26</v>
      </c>
      <c r="C23" s="125">
        <v>486</v>
      </c>
      <c r="D23" s="125">
        <v>286</v>
      </c>
      <c r="E23" s="132">
        <f t="shared" si="0"/>
        <v>0.58847736625514402</v>
      </c>
    </row>
    <row r="24" spans="2:5" ht="18" customHeight="1" x14ac:dyDescent="0.25">
      <c r="B24" s="19" t="s">
        <v>27</v>
      </c>
      <c r="C24" s="125">
        <v>140</v>
      </c>
      <c r="D24" s="125">
        <v>118</v>
      </c>
      <c r="E24" s="132">
        <f t="shared" si="0"/>
        <v>0.84285714285714286</v>
      </c>
    </row>
    <row r="25" spans="2:5" ht="18" customHeight="1" x14ac:dyDescent="0.25">
      <c r="B25" s="19" t="s">
        <v>28</v>
      </c>
      <c r="C25" s="125">
        <v>1226</v>
      </c>
      <c r="D25" s="125">
        <v>405</v>
      </c>
      <c r="E25" s="132">
        <f t="shared" si="0"/>
        <v>0.33034257748776508</v>
      </c>
    </row>
    <row r="26" spans="2:5" ht="18" customHeight="1" x14ac:dyDescent="0.25">
      <c r="B26" s="19" t="s">
        <v>29</v>
      </c>
      <c r="C26" s="125">
        <v>2520</v>
      </c>
      <c r="D26" s="125">
        <v>1960</v>
      </c>
      <c r="E26" s="132">
        <f t="shared" si="0"/>
        <v>0.77777777777777779</v>
      </c>
    </row>
    <row r="27" spans="2:5" ht="18" customHeight="1" x14ac:dyDescent="0.25">
      <c r="B27" s="19" t="s">
        <v>30</v>
      </c>
      <c r="C27" s="125">
        <v>1204</v>
      </c>
      <c r="D27" s="125">
        <v>963</v>
      </c>
      <c r="E27" s="132">
        <f t="shared" si="0"/>
        <v>0.79983388704318936</v>
      </c>
    </row>
    <row r="28" spans="2:5" ht="18" customHeight="1" x14ac:dyDescent="0.25">
      <c r="B28" s="19" t="s">
        <v>31</v>
      </c>
      <c r="C28" s="125">
        <v>2894</v>
      </c>
      <c r="D28" s="125">
        <v>1792</v>
      </c>
      <c r="E28" s="132">
        <f t="shared" si="0"/>
        <v>0.61921216309606086</v>
      </c>
    </row>
    <row r="29" spans="2:5" ht="18" customHeight="1" x14ac:dyDescent="0.25">
      <c r="B29" s="19" t="s">
        <v>36</v>
      </c>
      <c r="C29" s="125">
        <v>262</v>
      </c>
      <c r="D29" s="125">
        <v>171</v>
      </c>
      <c r="E29" s="132">
        <f t="shared" si="0"/>
        <v>0.65267175572519087</v>
      </c>
    </row>
    <row r="30" spans="2:5" ht="18" customHeight="1" x14ac:dyDescent="0.25">
      <c r="B30" s="19" t="s">
        <v>33</v>
      </c>
      <c r="C30" s="125">
        <v>457</v>
      </c>
      <c r="D30" s="125">
        <v>387</v>
      </c>
      <c r="E30" s="132">
        <f t="shared" si="0"/>
        <v>0.84682713347921224</v>
      </c>
    </row>
    <row r="31" spans="2:5" ht="18" customHeight="1" x14ac:dyDescent="0.25">
      <c r="B31" s="19" t="s">
        <v>34</v>
      </c>
      <c r="C31" s="125">
        <v>2814</v>
      </c>
      <c r="D31" s="125">
        <v>1261</v>
      </c>
      <c r="E31" s="132">
        <f t="shared" si="0"/>
        <v>0.44811656005685857</v>
      </c>
    </row>
    <row r="32" spans="2:5" ht="18" customHeight="1" x14ac:dyDescent="0.25">
      <c r="B32" s="31" t="s">
        <v>0</v>
      </c>
      <c r="C32" s="23">
        <f>SUM(C6:C31)</f>
        <v>47737</v>
      </c>
      <c r="D32" s="23">
        <f>SUM(D6:D31)</f>
        <v>25237</v>
      </c>
      <c r="E32" s="133">
        <f t="shared" si="0"/>
        <v>0.52866749062572005</v>
      </c>
    </row>
    <row r="33" spans="2:8" s="59" customFormat="1" ht="6" customHeight="1" x14ac:dyDescent="0.25">
      <c r="B33" s="60"/>
      <c r="C33" s="61"/>
      <c r="D33" s="63"/>
    </row>
    <row r="34" spans="2:8" ht="12" customHeight="1" x14ac:dyDescent="0.25">
      <c r="B34" s="114" t="s">
        <v>125</v>
      </c>
      <c r="C34" s="109"/>
      <c r="D34" s="109"/>
      <c r="E34" s="109"/>
      <c r="F34" s="109"/>
    </row>
    <row r="35" spans="2:8" ht="12" customHeight="1" x14ac:dyDescent="0.25">
      <c r="B35" s="49" t="s">
        <v>233</v>
      </c>
      <c r="C35" s="49"/>
      <c r="D35" s="49"/>
      <c r="E35" s="49"/>
      <c r="F35" s="49"/>
      <c r="G35" s="49"/>
      <c r="H35" s="49"/>
    </row>
    <row r="36" spans="2:8" ht="27" customHeight="1" x14ac:dyDescent="0.25">
      <c r="B36" s="230" t="s">
        <v>267</v>
      </c>
      <c r="C36" s="230"/>
      <c r="D36" s="230"/>
      <c r="E36" s="230"/>
    </row>
    <row r="37" spans="2:8" x14ac:dyDescent="0.25">
      <c r="B37" s="9"/>
      <c r="C37" s="10"/>
      <c r="D37"/>
      <c r="E37"/>
      <c r="F37"/>
    </row>
    <row r="38" spans="2:8" x14ac:dyDescent="0.25">
      <c r="B38"/>
      <c r="C38"/>
      <c r="D38"/>
      <c r="E38"/>
      <c r="F38"/>
    </row>
    <row r="39" spans="2:8" x14ac:dyDescent="0.25">
      <c r="B39"/>
      <c r="C39"/>
      <c r="D39"/>
      <c r="E39"/>
      <c r="F39"/>
    </row>
    <row r="40" spans="2:8" x14ac:dyDescent="0.25">
      <c r="B40"/>
      <c r="C40"/>
      <c r="D40"/>
      <c r="E40"/>
      <c r="F40"/>
    </row>
    <row r="41" spans="2:8" x14ac:dyDescent="0.25">
      <c r="B41"/>
      <c r="C41"/>
      <c r="D41"/>
      <c r="E41"/>
      <c r="F41"/>
    </row>
    <row r="42" spans="2:8" x14ac:dyDescent="0.25">
      <c r="B42"/>
      <c r="C42"/>
      <c r="D42"/>
      <c r="E42"/>
      <c r="F42"/>
    </row>
    <row r="43" spans="2:8" x14ac:dyDescent="0.25">
      <c r="B43"/>
      <c r="C43"/>
      <c r="D43"/>
      <c r="E43"/>
      <c r="F43"/>
    </row>
    <row r="44" spans="2:8" x14ac:dyDescent="0.25">
      <c r="B44"/>
      <c r="C44"/>
      <c r="D44"/>
      <c r="E44"/>
      <c r="F44"/>
    </row>
    <row r="45" spans="2:8" x14ac:dyDescent="0.25">
      <c r="B45"/>
      <c r="C45"/>
      <c r="D45"/>
      <c r="E45"/>
      <c r="F45"/>
    </row>
    <row r="46" spans="2:8" x14ac:dyDescent="0.25">
      <c r="B46"/>
      <c r="C46"/>
      <c r="D46"/>
      <c r="E46"/>
      <c r="F46"/>
    </row>
    <row r="47" spans="2:8" x14ac:dyDescent="0.25">
      <c r="B47"/>
      <c r="C47"/>
      <c r="D47"/>
      <c r="E47"/>
      <c r="F47"/>
    </row>
    <row r="48" spans="2:8" x14ac:dyDescent="0.25">
      <c r="B48"/>
      <c r="C48"/>
      <c r="D48"/>
      <c r="E48"/>
      <c r="F48"/>
    </row>
    <row r="49" spans="2:6" x14ac:dyDescent="0.25">
      <c r="B49"/>
      <c r="C49"/>
      <c r="D49"/>
      <c r="E49"/>
      <c r="F49"/>
    </row>
    <row r="50" spans="2:6" x14ac:dyDescent="0.25">
      <c r="B50"/>
      <c r="C50"/>
      <c r="D50"/>
      <c r="E50"/>
      <c r="F50"/>
    </row>
    <row r="51" spans="2:6" x14ac:dyDescent="0.25">
      <c r="B51"/>
      <c r="C51"/>
      <c r="D51"/>
      <c r="E51"/>
      <c r="F51"/>
    </row>
    <row r="52" spans="2:6" x14ac:dyDescent="0.25">
      <c r="B52"/>
      <c r="C52"/>
      <c r="D52"/>
      <c r="E52"/>
      <c r="F52"/>
    </row>
    <row r="53" spans="2:6" x14ac:dyDescent="0.25">
      <c r="B53"/>
      <c r="C53"/>
      <c r="D53"/>
      <c r="E53"/>
      <c r="F53"/>
    </row>
    <row r="54" spans="2:6" x14ac:dyDescent="0.25">
      <c r="B54"/>
      <c r="C54"/>
      <c r="D54"/>
      <c r="E54"/>
      <c r="F54"/>
    </row>
    <row r="55" spans="2:6" x14ac:dyDescent="0.25">
      <c r="B55"/>
      <c r="C55"/>
      <c r="D55"/>
      <c r="E55"/>
      <c r="F55"/>
    </row>
    <row r="56" spans="2:6" x14ac:dyDescent="0.25">
      <c r="B56"/>
      <c r="C56"/>
      <c r="D56"/>
      <c r="E56"/>
      <c r="F56"/>
    </row>
    <row r="57" spans="2:6" x14ac:dyDescent="0.25">
      <c r="B57"/>
      <c r="C57"/>
      <c r="D57"/>
      <c r="E57"/>
      <c r="F57"/>
    </row>
    <row r="58" spans="2:6" x14ac:dyDescent="0.25">
      <c r="B58"/>
      <c r="C58"/>
      <c r="D58"/>
      <c r="E58"/>
      <c r="F58"/>
    </row>
    <row r="59" spans="2:6" x14ac:dyDescent="0.25">
      <c r="B59"/>
      <c r="C59"/>
      <c r="D59"/>
      <c r="E59"/>
      <c r="F59"/>
    </row>
    <row r="60" spans="2:6" x14ac:dyDescent="0.25">
      <c r="B60"/>
      <c r="C60"/>
      <c r="D60"/>
      <c r="E60"/>
      <c r="F60"/>
    </row>
    <row r="61" spans="2:6" x14ac:dyDescent="0.25">
      <c r="B61"/>
      <c r="C61"/>
      <c r="D61"/>
      <c r="E61"/>
      <c r="F61"/>
    </row>
    <row r="62" spans="2:6" x14ac:dyDescent="0.25">
      <c r="B62"/>
      <c r="C62"/>
      <c r="D62"/>
      <c r="E62"/>
      <c r="F62"/>
    </row>
    <row r="63" spans="2:6" x14ac:dyDescent="0.25">
      <c r="B63"/>
      <c r="C63"/>
      <c r="D63"/>
      <c r="E63"/>
      <c r="F63"/>
    </row>
    <row r="64" spans="2:6" x14ac:dyDescent="0.25">
      <c r="B64"/>
      <c r="C64"/>
      <c r="D64"/>
      <c r="E64"/>
      <c r="F64"/>
    </row>
    <row r="65" spans="2:6" x14ac:dyDescent="0.25">
      <c r="B65"/>
      <c r="C65"/>
      <c r="D65"/>
      <c r="E65"/>
      <c r="F65"/>
    </row>
    <row r="66" spans="2:6" x14ac:dyDescent="0.25">
      <c r="B66"/>
      <c r="C66"/>
      <c r="D66"/>
      <c r="E66"/>
      <c r="F66"/>
    </row>
    <row r="67" spans="2:6" x14ac:dyDescent="0.25">
      <c r="D67"/>
    </row>
    <row r="68" spans="2:6" x14ac:dyDescent="0.25">
      <c r="D68"/>
    </row>
  </sheetData>
  <sheetProtection algorithmName="SHA-512" hashValue="fHcyT73uuxtKWUTBr4PTXu/15timNyBQJwkUxuUAOk+teE7cMuNRmlVXqIYeVZygDGr4OBVkIWXvs3gqVeFAQA==" saltValue="Qsc1jG/FyjMyed+vuX0X1w==" spinCount="100000" sheet="1" objects="1" scenarios="1"/>
  <mergeCells count="3">
    <mergeCell ref="B4:B5"/>
    <mergeCell ref="C4:D4"/>
    <mergeCell ref="B36:E36"/>
  </mergeCells>
  <pageMargins left="0.7" right="0.7" top="0.75" bottom="0.75" header="0.3" footer="0.3"/>
  <pageSetup paperSize="9"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98AA3A"/>
    <pageSetUpPr fitToPage="1"/>
  </sheetPr>
  <dimension ref="B2:Q26"/>
  <sheetViews>
    <sheetView showGridLines="0" zoomScaleNormal="100" zoomScaleSheetLayoutView="80" zoomScalePageLayoutView="70" workbookViewId="0">
      <selection activeCell="B4" sqref="B4:B5"/>
    </sheetView>
  </sheetViews>
  <sheetFormatPr baseColWidth="10" defaultColWidth="10.85546875" defaultRowHeight="15" x14ac:dyDescent="0.25"/>
  <cols>
    <col min="1" max="1" width="10.85546875" style="1"/>
    <col min="2" max="2" width="31.28515625" style="1" customWidth="1"/>
    <col min="3" max="4" width="12.85546875" style="1" customWidth="1"/>
    <col min="5" max="5" width="12.140625" style="1" customWidth="1"/>
    <col min="6" max="6" width="12.85546875" style="1" customWidth="1"/>
    <col min="7" max="7" width="14.85546875" style="1" customWidth="1"/>
    <col min="8" max="8" width="14.42578125" style="1" customWidth="1"/>
    <col min="9" max="16384" width="10.85546875" style="1"/>
  </cols>
  <sheetData>
    <row r="2" spans="2:17" x14ac:dyDescent="0.25">
      <c r="B2" s="54" t="s">
        <v>155</v>
      </c>
      <c r="C2" s="25"/>
      <c r="D2" s="25"/>
      <c r="E2" s="25"/>
      <c r="F2" s="25"/>
    </row>
    <row r="3" spans="2:17" x14ac:dyDescent="0.25">
      <c r="B3" s="18" t="s">
        <v>285</v>
      </c>
      <c r="C3" s="25"/>
      <c r="D3" s="25"/>
      <c r="E3" s="25"/>
      <c r="F3" s="25"/>
    </row>
    <row r="4" spans="2:17" ht="21" customHeight="1" x14ac:dyDescent="0.25">
      <c r="B4" s="239" t="s">
        <v>48</v>
      </c>
      <c r="C4" s="239" t="s">
        <v>8</v>
      </c>
      <c r="D4" s="239" t="s">
        <v>9</v>
      </c>
      <c r="E4" s="239"/>
      <c r="F4" s="239" t="s">
        <v>0</v>
      </c>
      <c r="I4"/>
      <c r="J4"/>
      <c r="K4"/>
      <c r="L4"/>
      <c r="M4"/>
      <c r="N4"/>
      <c r="O4"/>
    </row>
    <row r="5" spans="2:17" ht="26.25" customHeight="1" x14ac:dyDescent="0.25">
      <c r="B5" s="239"/>
      <c r="C5" s="239"/>
      <c r="D5" s="164" t="s">
        <v>126</v>
      </c>
      <c r="E5" s="164" t="s">
        <v>127</v>
      </c>
      <c r="F5" s="239"/>
      <c r="G5" s="11"/>
      <c r="I5"/>
      <c r="J5"/>
      <c r="K5"/>
      <c r="L5"/>
      <c r="M5"/>
      <c r="N5"/>
      <c r="O5"/>
    </row>
    <row r="6" spans="2:17" ht="18" customHeight="1" x14ac:dyDescent="0.25">
      <c r="B6" s="32" t="s">
        <v>5</v>
      </c>
      <c r="C6" s="33">
        <v>19446</v>
      </c>
      <c r="D6" s="125">
        <v>3958</v>
      </c>
      <c r="E6" s="33">
        <v>24333</v>
      </c>
      <c r="F6" s="33">
        <f>SUM(C6:E6)</f>
        <v>47737</v>
      </c>
      <c r="G6" s="10"/>
      <c r="I6"/>
      <c r="J6"/>
      <c r="K6"/>
      <c r="L6"/>
      <c r="M6"/>
      <c r="N6"/>
      <c r="O6"/>
    </row>
    <row r="7" spans="2:17" ht="18" customHeight="1" x14ac:dyDescent="0.25">
      <c r="B7" s="32" t="s">
        <v>7</v>
      </c>
      <c r="C7" s="33">
        <v>12083</v>
      </c>
      <c r="D7" s="125">
        <v>2665</v>
      </c>
      <c r="E7" s="33">
        <v>10489</v>
      </c>
      <c r="F7" s="33">
        <f>SUM(C7:E7)</f>
        <v>25237</v>
      </c>
      <c r="I7"/>
      <c r="J7"/>
      <c r="K7"/>
      <c r="L7"/>
      <c r="M7"/>
      <c r="N7"/>
      <c r="O7"/>
      <c r="P7"/>
      <c r="Q7"/>
    </row>
    <row r="8" spans="2:17" ht="20.25" customHeight="1" x14ac:dyDescent="0.25">
      <c r="B8" s="134" t="s">
        <v>234</v>
      </c>
      <c r="C8" s="133">
        <f>C7/C6</f>
        <v>0.62136171963385789</v>
      </c>
      <c r="D8" s="133">
        <f t="shared" ref="D8:F8" si="0">D7/D6</f>
        <v>0.67331985851440124</v>
      </c>
      <c r="E8" s="133">
        <f t="shared" si="0"/>
        <v>0.43106069946163644</v>
      </c>
      <c r="F8" s="133">
        <f t="shared" si="0"/>
        <v>0.52866749062572005</v>
      </c>
      <c r="I8"/>
      <c r="J8"/>
      <c r="K8"/>
      <c r="L8"/>
      <c r="M8"/>
      <c r="N8"/>
      <c r="O8"/>
      <c r="P8"/>
      <c r="Q8"/>
    </row>
    <row r="9" spans="2:17" s="59" customFormat="1" ht="6" customHeight="1" x14ac:dyDescent="0.25">
      <c r="B9" s="60"/>
      <c r="C9" s="61"/>
      <c r="D9" s="62"/>
      <c r="E9" s="62"/>
      <c r="F9" s="63"/>
      <c r="G9" s="62"/>
      <c r="H9" s="62"/>
      <c r="I9"/>
      <c r="J9"/>
      <c r="K9"/>
      <c r="L9"/>
      <c r="M9"/>
      <c r="N9"/>
      <c r="O9"/>
      <c r="P9"/>
      <c r="Q9"/>
    </row>
    <row r="10" spans="2:17" ht="44.25" customHeight="1" x14ac:dyDescent="0.25">
      <c r="B10" s="246" t="s">
        <v>236</v>
      </c>
      <c r="C10" s="246"/>
      <c r="D10" s="246"/>
      <c r="E10" s="246"/>
      <c r="F10" s="246"/>
      <c r="G10" s="25"/>
      <c r="H10" s="25"/>
      <c r="I10"/>
      <c r="J10"/>
      <c r="K10"/>
      <c r="L10"/>
      <c r="M10"/>
      <c r="N10"/>
      <c r="O10"/>
      <c r="P10"/>
      <c r="Q10"/>
    </row>
    <row r="11" spans="2:17" ht="36" customHeight="1" x14ac:dyDescent="0.25">
      <c r="B11" s="245" t="s">
        <v>237</v>
      </c>
      <c r="C11" s="245"/>
      <c r="D11" s="245"/>
      <c r="E11" s="245"/>
      <c r="F11" s="245"/>
      <c r="G11" s="25"/>
      <c r="H11" s="25"/>
      <c r="J11"/>
      <c r="K11"/>
      <c r="L11"/>
      <c r="M11"/>
      <c r="N11"/>
      <c r="O11"/>
      <c r="P11"/>
      <c r="Q11"/>
    </row>
    <row r="12" spans="2:17" ht="16.5" customHeight="1" x14ac:dyDescent="0.25">
      <c r="B12" s="49" t="s">
        <v>235</v>
      </c>
      <c r="C12" s="49"/>
      <c r="D12" s="49"/>
      <c r="E12" s="49"/>
      <c r="F12" s="49"/>
      <c r="G12" s="49"/>
      <c r="H12" s="49"/>
      <c r="J12"/>
      <c r="K12"/>
      <c r="L12"/>
      <c r="M12"/>
      <c r="N12"/>
      <c r="O12"/>
      <c r="P12"/>
      <c r="Q12"/>
    </row>
    <row r="13" spans="2:17" ht="29.25" customHeight="1" x14ac:dyDescent="0.25">
      <c r="B13" s="230" t="s">
        <v>267</v>
      </c>
      <c r="C13" s="230"/>
      <c r="D13" s="230"/>
      <c r="E13" s="230"/>
      <c r="F13" s="230"/>
      <c r="G13"/>
      <c r="H13"/>
      <c r="I13"/>
      <c r="J13"/>
      <c r="K13"/>
      <c r="L13"/>
      <c r="M13"/>
      <c r="N13"/>
      <c r="O13"/>
      <c r="P13"/>
      <c r="Q13"/>
    </row>
    <row r="14" spans="2:17" x14ac:dyDescent="0.25">
      <c r="B14"/>
      <c r="C14"/>
      <c r="D14"/>
      <c r="E14"/>
      <c r="F14"/>
      <c r="G14"/>
      <c r="H14"/>
      <c r="I14"/>
      <c r="J14"/>
      <c r="K14"/>
      <c r="L14"/>
      <c r="M14"/>
      <c r="N14"/>
      <c r="O14"/>
    </row>
    <row r="15" spans="2:17" x14ac:dyDescent="0.25">
      <c r="B15"/>
      <c r="C15"/>
      <c r="D15"/>
      <c r="E15"/>
      <c r="F15"/>
      <c r="G15"/>
      <c r="H15"/>
      <c r="I15"/>
      <c r="J15"/>
      <c r="K15"/>
      <c r="L15"/>
      <c r="M15"/>
      <c r="N15"/>
      <c r="O15"/>
    </row>
    <row r="16" spans="2:17" x14ac:dyDescent="0.25">
      <c r="B16"/>
      <c r="C16"/>
      <c r="D16"/>
      <c r="E16"/>
      <c r="F16"/>
      <c r="G16"/>
      <c r="H16"/>
      <c r="I16"/>
      <c r="J16"/>
      <c r="K16"/>
      <c r="L16"/>
      <c r="M16"/>
      <c r="N16"/>
      <c r="O16"/>
    </row>
    <row r="17" spans="2:15" x14ac:dyDescent="0.25">
      <c r="B17"/>
      <c r="C17"/>
      <c r="D17"/>
      <c r="E17"/>
      <c r="F17"/>
      <c r="G17"/>
      <c r="H17"/>
      <c r="I17"/>
      <c r="J17"/>
      <c r="K17"/>
      <c r="L17"/>
      <c r="M17"/>
      <c r="N17"/>
      <c r="O17"/>
    </row>
    <row r="18" spans="2:15" x14ac:dyDescent="0.25">
      <c r="B18"/>
      <c r="C18"/>
      <c r="D18"/>
      <c r="E18"/>
      <c r="F18"/>
      <c r="G18"/>
      <c r="H18"/>
      <c r="I18"/>
      <c r="J18"/>
      <c r="K18"/>
      <c r="L18"/>
      <c r="M18"/>
      <c r="N18"/>
      <c r="O18"/>
    </row>
    <row r="19" spans="2:15" x14ac:dyDescent="0.25">
      <c r="B19"/>
      <c r="C19"/>
      <c r="D19"/>
      <c r="E19"/>
      <c r="F19"/>
      <c r="G19"/>
      <c r="H19"/>
      <c r="I19"/>
      <c r="J19"/>
      <c r="K19"/>
      <c r="L19"/>
      <c r="M19"/>
    </row>
    <row r="20" spans="2:15" x14ac:dyDescent="0.25">
      <c r="B20"/>
      <c r="C20"/>
      <c r="D20"/>
      <c r="E20"/>
      <c r="F20"/>
    </row>
    <row r="21" spans="2:15" x14ac:dyDescent="0.25">
      <c r="B21"/>
      <c r="C21"/>
      <c r="D21"/>
      <c r="E21"/>
      <c r="F21"/>
    </row>
    <row r="22" spans="2:15" x14ac:dyDescent="0.25">
      <c r="B22"/>
      <c r="C22"/>
      <c r="D22"/>
      <c r="E22"/>
      <c r="F22"/>
    </row>
    <row r="23" spans="2:15" x14ac:dyDescent="0.25">
      <c r="B23"/>
      <c r="C23"/>
      <c r="D23"/>
      <c r="E23"/>
      <c r="F23"/>
    </row>
    <row r="24" spans="2:15" x14ac:dyDescent="0.25">
      <c r="B24"/>
      <c r="C24"/>
      <c r="D24"/>
      <c r="E24"/>
      <c r="F24"/>
    </row>
    <row r="25" spans="2:15" x14ac:dyDescent="0.25">
      <c r="B25"/>
      <c r="C25"/>
      <c r="D25"/>
      <c r="E25"/>
      <c r="F25"/>
    </row>
    <row r="26" spans="2:15" x14ac:dyDescent="0.25">
      <c r="B26"/>
      <c r="C26"/>
      <c r="D26"/>
      <c r="E26"/>
      <c r="F26"/>
    </row>
  </sheetData>
  <sheetProtection algorithmName="SHA-512" hashValue="QSk9g7UEvx8zLBmLlDFwIgIhmQwk2Z1ugg7t9w2jrAXWB4e+WbSyAh9e68AzccJT7tWMBjpP3FygpF9Rpd120A==" saltValue="T21M12a4ClPS+cnRmXTMtw==" spinCount="100000" sheet="1" objects="1" scenarios="1"/>
  <mergeCells count="7">
    <mergeCell ref="B13:F13"/>
    <mergeCell ref="B11:F11"/>
    <mergeCell ref="B4:B5"/>
    <mergeCell ref="C4:C5"/>
    <mergeCell ref="D4:E4"/>
    <mergeCell ref="F4:F5"/>
    <mergeCell ref="B10:F10"/>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98AA3A"/>
    <pageSetUpPr fitToPage="1"/>
  </sheetPr>
  <dimension ref="B2:S58"/>
  <sheetViews>
    <sheetView showGridLines="0" zoomScaleNormal="100" zoomScaleSheetLayoutView="175" zoomScalePageLayoutView="70" workbookViewId="0">
      <selection activeCell="B4" sqref="B4:B5"/>
    </sheetView>
  </sheetViews>
  <sheetFormatPr baseColWidth="10" defaultColWidth="10.85546875" defaultRowHeight="15" x14ac:dyDescent="0.25"/>
  <cols>
    <col min="1" max="1" width="10.85546875" style="1"/>
    <col min="2" max="2" width="31.28515625" style="1" customWidth="1"/>
    <col min="3" max="6" width="12.85546875" style="1" customWidth="1"/>
    <col min="7" max="7" width="14.85546875" style="1" customWidth="1"/>
    <col min="8" max="8" width="14.42578125" style="1" customWidth="1"/>
    <col min="9" max="9" width="10.85546875" style="1"/>
    <col min="10" max="10" width="15.28515625" style="1" bestFit="1" customWidth="1"/>
    <col min="11" max="16384" width="10.85546875" style="1"/>
  </cols>
  <sheetData>
    <row r="2" spans="2:19" x14ac:dyDescent="0.25">
      <c r="B2" s="54" t="s">
        <v>156</v>
      </c>
      <c r="C2" s="25"/>
      <c r="D2" s="25"/>
      <c r="E2" s="25"/>
      <c r="F2" s="25"/>
    </row>
    <row r="3" spans="2:19" ht="18" customHeight="1" x14ac:dyDescent="0.25">
      <c r="B3" s="18" t="s">
        <v>286</v>
      </c>
      <c r="C3" s="25"/>
      <c r="D3" s="25"/>
      <c r="E3" s="25"/>
      <c r="F3" s="25"/>
    </row>
    <row r="4" spans="2:19" ht="21" customHeight="1" x14ac:dyDescent="0.25">
      <c r="B4" s="239" t="s">
        <v>48</v>
      </c>
      <c r="C4" s="247" t="s">
        <v>238</v>
      </c>
      <c r="D4" s="247"/>
      <c r="E4" s="247"/>
      <c r="F4" s="239" t="s">
        <v>0</v>
      </c>
    </row>
    <row r="5" spans="2:19" ht="21" customHeight="1" x14ac:dyDescent="0.25">
      <c r="B5" s="239"/>
      <c r="C5" s="164" t="s">
        <v>2</v>
      </c>
      <c r="D5" s="164" t="s">
        <v>3</v>
      </c>
      <c r="E5" s="164" t="s">
        <v>4</v>
      </c>
      <c r="F5" s="239"/>
      <c r="G5" s="11"/>
    </row>
    <row r="6" spans="2:19" ht="18" customHeight="1" x14ac:dyDescent="0.25">
      <c r="B6" s="32" t="s">
        <v>5</v>
      </c>
      <c r="C6" s="33">
        <v>14041</v>
      </c>
      <c r="D6" s="125">
        <v>8523</v>
      </c>
      <c r="E6" s="125">
        <v>3100</v>
      </c>
      <c r="F6" s="33">
        <f>SUM(C6:E6)</f>
        <v>25664</v>
      </c>
      <c r="I6"/>
      <c r="J6"/>
      <c r="K6"/>
      <c r="L6"/>
      <c r="M6"/>
      <c r="N6"/>
    </row>
    <row r="7" spans="2:19" ht="18" customHeight="1" x14ac:dyDescent="0.25">
      <c r="B7" s="32" t="s">
        <v>7</v>
      </c>
      <c r="C7" s="125">
        <v>7992</v>
      </c>
      <c r="D7" s="125">
        <v>2909</v>
      </c>
      <c r="E7" s="125">
        <v>1390</v>
      </c>
      <c r="F7" s="33">
        <f>SUM(C7:E7)</f>
        <v>12291</v>
      </c>
      <c r="I7"/>
      <c r="J7"/>
      <c r="K7"/>
      <c r="L7"/>
      <c r="M7"/>
      <c r="N7"/>
      <c r="O7" s="115"/>
    </row>
    <row r="8" spans="2:19" ht="18" customHeight="1" x14ac:dyDescent="0.25">
      <c r="B8" s="134" t="s">
        <v>239</v>
      </c>
      <c r="C8" s="133">
        <f>C7/C6</f>
        <v>0.56919022861619539</v>
      </c>
      <c r="D8" s="133">
        <f t="shared" ref="D8:F8" si="0">D7/D6</f>
        <v>0.34131174469083658</v>
      </c>
      <c r="E8" s="133">
        <f t="shared" si="0"/>
        <v>0.44838709677419353</v>
      </c>
      <c r="F8" s="133">
        <f t="shared" si="0"/>
        <v>0.47891988778054861</v>
      </c>
      <c r="I8"/>
      <c r="J8"/>
      <c r="K8"/>
      <c r="L8"/>
      <c r="M8"/>
      <c r="N8"/>
      <c r="O8" s="115"/>
    </row>
    <row r="9" spans="2:19" s="59" customFormat="1" ht="6" customHeight="1" x14ac:dyDescent="0.25">
      <c r="B9" s="60"/>
      <c r="C9" s="61"/>
      <c r="D9" s="62"/>
      <c r="E9" s="62"/>
      <c r="F9" s="63"/>
      <c r="G9" s="62"/>
      <c r="H9" s="62"/>
      <c r="I9"/>
      <c r="J9"/>
      <c r="K9"/>
      <c r="L9"/>
      <c r="M9"/>
      <c r="N9"/>
      <c r="O9" s="115"/>
    </row>
    <row r="10" spans="2:19" x14ac:dyDescent="0.25">
      <c r="B10" s="91" t="s">
        <v>128</v>
      </c>
      <c r="C10" s="91"/>
      <c r="D10" s="91"/>
      <c r="E10" s="91"/>
      <c r="F10" s="91"/>
      <c r="G10" s="25"/>
      <c r="H10" s="25"/>
      <c r="I10"/>
      <c r="J10"/>
      <c r="K10"/>
      <c r="L10"/>
      <c r="M10"/>
      <c r="N10"/>
      <c r="O10" s="115"/>
    </row>
    <row r="11" spans="2:19" ht="15.75" customHeight="1" x14ac:dyDescent="0.25">
      <c r="B11" s="49" t="s">
        <v>233</v>
      </c>
      <c r="C11" s="49"/>
      <c r="D11" s="49"/>
      <c r="E11" s="49"/>
      <c r="F11" s="49"/>
      <c r="G11" s="49"/>
      <c r="H11" s="49"/>
      <c r="I11"/>
      <c r="J11"/>
      <c r="K11"/>
      <c r="L11"/>
      <c r="M11"/>
      <c r="N11"/>
      <c r="O11" s="115"/>
    </row>
    <row r="12" spans="2:19" ht="27" customHeight="1" x14ac:dyDescent="0.25">
      <c r="B12" s="230" t="s">
        <v>267</v>
      </c>
      <c r="C12" s="230"/>
      <c r="D12" s="230"/>
      <c r="E12" s="230"/>
      <c r="F12" s="230"/>
      <c r="G12"/>
      <c r="H12"/>
      <c r="I12"/>
      <c r="J12"/>
      <c r="K12"/>
      <c r="L12"/>
      <c r="M12"/>
      <c r="N12"/>
      <c r="O12" s="115"/>
      <c r="P12"/>
      <c r="Q12"/>
      <c r="R12"/>
      <c r="S12"/>
    </row>
    <row r="13" spans="2:19" x14ac:dyDescent="0.25">
      <c r="B13"/>
      <c r="C13"/>
      <c r="D13"/>
      <c r="E13"/>
      <c r="F13" s="8"/>
      <c r="G13"/>
      <c r="H13"/>
      <c r="I13"/>
      <c r="J13"/>
      <c r="K13"/>
      <c r="L13"/>
      <c r="M13"/>
      <c r="N13"/>
      <c r="O13" s="115"/>
      <c r="P13"/>
      <c r="Q13"/>
      <c r="R13"/>
      <c r="S13"/>
    </row>
    <row r="14" spans="2:19" x14ac:dyDescent="0.25">
      <c r="B14"/>
      <c r="C14"/>
      <c r="D14"/>
      <c r="E14"/>
      <c r="F14" s="8"/>
      <c r="G14"/>
      <c r="H14"/>
      <c r="I14"/>
      <c r="J14"/>
      <c r="K14"/>
      <c r="L14"/>
      <c r="M14"/>
      <c r="N14"/>
      <c r="O14" s="115"/>
      <c r="P14"/>
      <c r="Q14"/>
      <c r="R14"/>
      <c r="S14"/>
    </row>
    <row r="15" spans="2:19" x14ac:dyDescent="0.25">
      <c r="B15"/>
      <c r="C15"/>
      <c r="D15"/>
      <c r="E15"/>
      <c r="F15" s="8"/>
      <c r="G15"/>
      <c r="H15"/>
      <c r="I15"/>
      <c r="J15"/>
      <c r="K15"/>
      <c r="L15"/>
      <c r="M15"/>
      <c r="N15"/>
      <c r="O15" s="115"/>
      <c r="P15"/>
      <c r="Q15"/>
      <c r="R15"/>
      <c r="S15"/>
    </row>
    <row r="16" spans="2:19" x14ac:dyDescent="0.25">
      <c r="B16"/>
      <c r="C16"/>
      <c r="D16"/>
      <c r="E16"/>
      <c r="F16" s="8"/>
      <c r="G16"/>
      <c r="H16"/>
      <c r="I16"/>
      <c r="J16"/>
      <c r="K16"/>
      <c r="L16"/>
      <c r="M16"/>
      <c r="N16"/>
      <c r="O16" s="115"/>
      <c r="P16"/>
      <c r="Q16"/>
      <c r="R16"/>
      <c r="S16"/>
    </row>
    <row r="17" spans="2:19" x14ac:dyDescent="0.25">
      <c r="B17"/>
      <c r="C17"/>
      <c r="D17"/>
      <c r="E17"/>
      <c r="F17" s="8"/>
      <c r="G17"/>
      <c r="H17"/>
      <c r="I17"/>
      <c r="J17"/>
      <c r="K17"/>
      <c r="L17"/>
      <c r="M17"/>
      <c r="N17"/>
      <c r="O17"/>
      <c r="P17"/>
      <c r="Q17"/>
      <c r="R17"/>
      <c r="S17"/>
    </row>
    <row r="18" spans="2:19" x14ac:dyDescent="0.25">
      <c r="B18"/>
      <c r="C18"/>
      <c r="D18"/>
      <c r="E18"/>
      <c r="F18" s="8"/>
      <c r="G18"/>
      <c r="H18"/>
      <c r="I18"/>
      <c r="J18"/>
      <c r="K18"/>
      <c r="L18"/>
      <c r="M18"/>
      <c r="N18"/>
      <c r="O18"/>
      <c r="P18"/>
      <c r="Q18"/>
      <c r="R18"/>
      <c r="S18"/>
    </row>
    <row r="19" spans="2:19" ht="15" customHeight="1" x14ac:dyDescent="0.25">
      <c r="B19"/>
      <c r="C19"/>
      <c r="D19"/>
      <c r="E19"/>
      <c r="F19" s="8"/>
      <c r="G19"/>
      <c r="H19"/>
      <c r="I19"/>
      <c r="J19"/>
      <c r="K19"/>
      <c r="L19"/>
      <c r="M19"/>
      <c r="N19"/>
      <c r="O19" s="115"/>
      <c r="P19"/>
      <c r="Q19"/>
      <c r="R19"/>
      <c r="S19"/>
    </row>
    <row r="20" spans="2:19" x14ac:dyDescent="0.25">
      <c r="B20"/>
      <c r="C20"/>
      <c r="D20"/>
      <c r="E20"/>
      <c r="F20" s="8"/>
      <c r="G20"/>
      <c r="H20"/>
      <c r="I20"/>
      <c r="J20"/>
      <c r="K20"/>
      <c r="L20"/>
      <c r="M20"/>
      <c r="N20"/>
      <c r="O20" s="115"/>
      <c r="P20"/>
      <c r="Q20"/>
      <c r="R20"/>
      <c r="S20"/>
    </row>
    <row r="21" spans="2:19" x14ac:dyDescent="0.25">
      <c r="B21"/>
      <c r="C21"/>
      <c r="D21"/>
      <c r="E21"/>
      <c r="F21"/>
      <c r="G21"/>
      <c r="H21"/>
      <c r="I21"/>
      <c r="J21"/>
      <c r="K21"/>
      <c r="L21"/>
      <c r="M21"/>
      <c r="N21"/>
      <c r="O21" s="115"/>
      <c r="P21"/>
      <c r="Q21"/>
      <c r="R21"/>
      <c r="S21"/>
    </row>
    <row r="22" spans="2:19" x14ac:dyDescent="0.25">
      <c r="B22"/>
      <c r="C22"/>
      <c r="D22"/>
      <c r="E22"/>
      <c r="F22"/>
      <c r="G22"/>
      <c r="H22"/>
      <c r="I22"/>
      <c r="J22"/>
      <c r="K22"/>
      <c r="L22"/>
      <c r="M22"/>
      <c r="N22"/>
      <c r="O22" s="115"/>
      <c r="P22"/>
      <c r="Q22"/>
      <c r="R22"/>
      <c r="S22"/>
    </row>
    <row r="23" spans="2:19" x14ac:dyDescent="0.25">
      <c r="B23"/>
      <c r="C23"/>
      <c r="D23"/>
      <c r="E23"/>
      <c r="F23"/>
      <c r="G23"/>
      <c r="H23"/>
      <c r="I23"/>
      <c r="J23"/>
      <c r="K23"/>
      <c r="L23"/>
      <c r="M23"/>
      <c r="N23"/>
      <c r="O23" s="115"/>
      <c r="P23"/>
      <c r="Q23"/>
      <c r="R23"/>
      <c r="S23"/>
    </row>
    <row r="24" spans="2:19" x14ac:dyDescent="0.25">
      <c r="B24"/>
      <c r="C24"/>
      <c r="D24"/>
      <c r="E24"/>
      <c r="F24"/>
      <c r="G24"/>
      <c r="H24"/>
      <c r="I24"/>
      <c r="J24"/>
      <c r="K24"/>
      <c r="L24"/>
      <c r="M24"/>
      <c r="N24"/>
      <c r="O24" s="115"/>
      <c r="P24"/>
      <c r="Q24"/>
      <c r="R24"/>
      <c r="S24"/>
    </row>
    <row r="25" spans="2:19" x14ac:dyDescent="0.25">
      <c r="B25"/>
      <c r="C25"/>
      <c r="D25"/>
      <c r="E25"/>
      <c r="F25"/>
      <c r="G25"/>
      <c r="H25"/>
      <c r="I25"/>
      <c r="J25"/>
      <c r="K25"/>
      <c r="L25"/>
      <c r="M25"/>
      <c r="N25"/>
      <c r="O25" s="115"/>
      <c r="P25"/>
      <c r="Q25"/>
      <c r="R25"/>
      <c r="S25"/>
    </row>
    <row r="26" spans="2:19" x14ac:dyDescent="0.25">
      <c r="B26"/>
      <c r="C26"/>
      <c r="D26"/>
      <c r="E26"/>
      <c r="F26"/>
      <c r="G26"/>
      <c r="H26"/>
      <c r="I26"/>
      <c r="J26"/>
      <c r="K26"/>
      <c r="L26"/>
      <c r="M26"/>
      <c r="N26"/>
      <c r="O26" s="115"/>
      <c r="P26"/>
      <c r="Q26"/>
      <c r="R26"/>
      <c r="S26"/>
    </row>
    <row r="27" spans="2:19" x14ac:dyDescent="0.25">
      <c r="B27"/>
      <c r="C27"/>
      <c r="D27"/>
      <c r="E27"/>
      <c r="F27"/>
      <c r="G27"/>
      <c r="H27"/>
      <c r="I27"/>
      <c r="J27"/>
      <c r="K27"/>
      <c r="L27"/>
      <c r="M27"/>
      <c r="N27"/>
      <c r="O27" s="115"/>
      <c r="P27"/>
      <c r="Q27"/>
      <c r="R27"/>
      <c r="S27"/>
    </row>
    <row r="28" spans="2:19" x14ac:dyDescent="0.25">
      <c r="B28"/>
      <c r="C28"/>
      <c r="D28"/>
      <c r="E28"/>
      <c r="F28"/>
      <c r="G28"/>
      <c r="H28"/>
      <c r="I28"/>
      <c r="J28"/>
      <c r="K28"/>
      <c r="L28"/>
      <c r="M28"/>
      <c r="N28"/>
      <c r="O28" s="115"/>
      <c r="P28"/>
      <c r="Q28"/>
      <c r="R28"/>
      <c r="S28"/>
    </row>
    <row r="29" spans="2:19" ht="15" customHeight="1" x14ac:dyDescent="0.25">
      <c r="B29"/>
      <c r="C29"/>
      <c r="D29"/>
      <c r="E29"/>
      <c r="F29"/>
      <c r="G29"/>
      <c r="H29"/>
      <c r="I29"/>
      <c r="J29"/>
      <c r="K29"/>
      <c r="L29"/>
      <c r="M29"/>
      <c r="N29"/>
      <c r="O29" s="115"/>
      <c r="P29"/>
      <c r="Q29"/>
      <c r="R29"/>
      <c r="S29"/>
    </row>
    <row r="30" spans="2:19" x14ac:dyDescent="0.25">
      <c r="B30"/>
      <c r="C30"/>
      <c r="D30"/>
      <c r="E30"/>
      <c r="F30"/>
      <c r="G30"/>
      <c r="H30"/>
      <c r="I30"/>
      <c r="J30"/>
      <c r="K30"/>
      <c r="L30"/>
      <c r="M30"/>
      <c r="N30"/>
      <c r="O30" s="115"/>
      <c r="P30"/>
      <c r="Q30"/>
      <c r="R30"/>
      <c r="S30"/>
    </row>
    <row r="31" spans="2:19" x14ac:dyDescent="0.25">
      <c r="B31"/>
      <c r="C31"/>
      <c r="D31"/>
      <c r="E31"/>
      <c r="F31"/>
      <c r="G31"/>
      <c r="H31"/>
      <c r="I31"/>
      <c r="J31"/>
      <c r="K31"/>
      <c r="L31"/>
      <c r="M31"/>
      <c r="N31"/>
      <c r="O31"/>
      <c r="P31"/>
      <c r="Q31"/>
      <c r="R31"/>
      <c r="S31"/>
    </row>
    <row r="32" spans="2:19" x14ac:dyDescent="0.25">
      <c r="B32"/>
      <c r="C32"/>
      <c r="D32"/>
      <c r="E32"/>
      <c r="F32"/>
      <c r="G32"/>
      <c r="H32"/>
      <c r="I32"/>
      <c r="J32"/>
      <c r="K32"/>
      <c r="L32"/>
      <c r="M32"/>
      <c r="N32"/>
      <c r="O32"/>
      <c r="P32"/>
      <c r="Q32"/>
      <c r="R32"/>
      <c r="S32"/>
    </row>
    <row r="33" spans="2:19" x14ac:dyDescent="0.25">
      <c r="B33"/>
      <c r="C33"/>
      <c r="D33"/>
      <c r="E33"/>
      <c r="F33"/>
      <c r="G33"/>
      <c r="H33"/>
      <c r="I33"/>
      <c r="J33"/>
      <c r="K33"/>
      <c r="L33"/>
      <c r="M33"/>
      <c r="N33"/>
      <c r="O33"/>
      <c r="P33"/>
      <c r="Q33"/>
      <c r="R33"/>
      <c r="S33"/>
    </row>
    <row r="34" spans="2:19" x14ac:dyDescent="0.25">
      <c r="B34"/>
      <c r="C34"/>
      <c r="D34"/>
      <c r="E34"/>
      <c r="F34"/>
      <c r="G34"/>
      <c r="H34"/>
      <c r="I34"/>
      <c r="J34"/>
      <c r="K34"/>
      <c r="L34"/>
      <c r="M34"/>
      <c r="N34"/>
      <c r="O34"/>
      <c r="P34"/>
      <c r="Q34"/>
      <c r="R34"/>
      <c r="S34"/>
    </row>
    <row r="35" spans="2:19" x14ac:dyDescent="0.25">
      <c r="B35"/>
      <c r="C35"/>
      <c r="D35"/>
      <c r="E35"/>
      <c r="F35"/>
      <c r="G35"/>
      <c r="H35"/>
      <c r="I35"/>
      <c r="J35"/>
      <c r="K35"/>
      <c r="L35"/>
      <c r="M35"/>
      <c r="N35"/>
      <c r="O35"/>
      <c r="P35"/>
      <c r="Q35"/>
      <c r="R35"/>
      <c r="S35"/>
    </row>
    <row r="36" spans="2:19" x14ac:dyDescent="0.25">
      <c r="B36"/>
      <c r="C36"/>
      <c r="D36"/>
      <c r="E36"/>
      <c r="F36"/>
      <c r="G36"/>
      <c r="H36"/>
      <c r="I36"/>
      <c r="J36"/>
      <c r="K36"/>
      <c r="L36"/>
      <c r="M36"/>
      <c r="N36"/>
      <c r="O36"/>
      <c r="P36"/>
      <c r="Q36"/>
      <c r="R36"/>
      <c r="S36"/>
    </row>
    <row r="37" spans="2:19" x14ac:dyDescent="0.25">
      <c r="B37"/>
      <c r="C37"/>
      <c r="D37"/>
      <c r="E37"/>
      <c r="F37"/>
      <c r="G37"/>
      <c r="H37"/>
      <c r="I37"/>
      <c r="J37"/>
      <c r="K37"/>
      <c r="L37"/>
      <c r="M37"/>
      <c r="N37"/>
      <c r="O37"/>
      <c r="P37"/>
      <c r="Q37"/>
      <c r="R37"/>
      <c r="S37"/>
    </row>
    <row r="38" spans="2:19" x14ac:dyDescent="0.25">
      <c r="B38"/>
      <c r="C38"/>
      <c r="D38"/>
      <c r="E38"/>
      <c r="F38"/>
      <c r="G38"/>
      <c r="H38"/>
      <c r="I38"/>
      <c r="J38"/>
      <c r="K38"/>
      <c r="L38"/>
      <c r="M38"/>
      <c r="N38"/>
      <c r="O38"/>
      <c r="P38"/>
      <c r="Q38"/>
      <c r="R38"/>
      <c r="S38"/>
    </row>
    <row r="39" spans="2:19" x14ac:dyDescent="0.25">
      <c r="B39"/>
      <c r="C39"/>
      <c r="D39"/>
      <c r="E39"/>
      <c r="F39"/>
      <c r="G39"/>
      <c r="H39"/>
      <c r="I39"/>
      <c r="J39"/>
      <c r="K39"/>
      <c r="L39"/>
      <c r="M39"/>
      <c r="N39"/>
      <c r="O39"/>
      <c r="P39"/>
      <c r="Q39"/>
      <c r="R39"/>
      <c r="S39"/>
    </row>
    <row r="40" spans="2:19" x14ac:dyDescent="0.25">
      <c r="F40"/>
      <c r="G40"/>
      <c r="H40"/>
      <c r="I40"/>
      <c r="J40"/>
      <c r="K40"/>
      <c r="L40"/>
      <c r="M40"/>
      <c r="N40"/>
      <c r="O40"/>
      <c r="P40"/>
      <c r="Q40"/>
      <c r="R40"/>
      <c r="S40"/>
    </row>
    <row r="41" spans="2:19" x14ac:dyDescent="0.25">
      <c r="F41"/>
      <c r="G41"/>
      <c r="H41"/>
      <c r="I41"/>
      <c r="J41"/>
      <c r="K41"/>
      <c r="L41"/>
      <c r="M41"/>
      <c r="N41"/>
      <c r="O41"/>
      <c r="P41"/>
      <c r="Q41"/>
      <c r="R41"/>
      <c r="S41"/>
    </row>
    <row r="42" spans="2:19" x14ac:dyDescent="0.25">
      <c r="F42"/>
      <c r="G42"/>
      <c r="H42"/>
      <c r="I42"/>
      <c r="J42"/>
      <c r="K42"/>
      <c r="L42"/>
      <c r="M42"/>
      <c r="N42"/>
      <c r="O42"/>
      <c r="P42"/>
      <c r="Q42"/>
      <c r="R42"/>
      <c r="S42"/>
    </row>
    <row r="43" spans="2:19" x14ac:dyDescent="0.25">
      <c r="F43"/>
      <c r="G43"/>
      <c r="H43"/>
      <c r="I43"/>
      <c r="J43"/>
      <c r="K43"/>
      <c r="L43"/>
      <c r="M43"/>
      <c r="N43"/>
      <c r="O43"/>
      <c r="P43"/>
      <c r="Q43"/>
      <c r="R43"/>
      <c r="S43"/>
    </row>
    <row r="44" spans="2:19" x14ac:dyDescent="0.25">
      <c r="F44"/>
      <c r="G44"/>
      <c r="H44"/>
      <c r="I44"/>
      <c r="J44"/>
      <c r="K44"/>
      <c r="L44"/>
      <c r="M44"/>
      <c r="N44"/>
      <c r="O44"/>
      <c r="P44"/>
      <c r="Q44"/>
      <c r="R44"/>
      <c r="S44"/>
    </row>
    <row r="45" spans="2:19" x14ac:dyDescent="0.25">
      <c r="F45"/>
      <c r="G45"/>
      <c r="H45"/>
      <c r="I45"/>
      <c r="J45"/>
      <c r="K45"/>
      <c r="L45"/>
      <c r="M45"/>
      <c r="N45"/>
      <c r="O45"/>
      <c r="P45"/>
      <c r="Q45"/>
      <c r="R45"/>
      <c r="S45"/>
    </row>
    <row r="46" spans="2:19" x14ac:dyDescent="0.25">
      <c r="F46"/>
      <c r="G46"/>
      <c r="H46"/>
      <c r="I46"/>
      <c r="J46"/>
      <c r="K46"/>
      <c r="L46"/>
      <c r="M46"/>
      <c r="N46"/>
      <c r="O46"/>
      <c r="P46"/>
      <c r="Q46"/>
      <c r="R46"/>
      <c r="S46"/>
    </row>
    <row r="47" spans="2:19" x14ac:dyDescent="0.25">
      <c r="F47"/>
      <c r="G47"/>
      <c r="H47"/>
      <c r="I47"/>
      <c r="J47"/>
      <c r="K47"/>
      <c r="L47"/>
      <c r="M47"/>
      <c r="N47"/>
      <c r="O47"/>
      <c r="P47"/>
      <c r="Q47"/>
      <c r="R47"/>
      <c r="S47"/>
    </row>
    <row r="48" spans="2:19" x14ac:dyDescent="0.25">
      <c r="F48"/>
      <c r="G48"/>
      <c r="H48"/>
      <c r="I48"/>
      <c r="J48"/>
      <c r="K48"/>
      <c r="L48"/>
      <c r="M48"/>
      <c r="N48"/>
      <c r="O48"/>
      <c r="P48"/>
      <c r="Q48"/>
      <c r="R48"/>
      <c r="S48"/>
    </row>
    <row r="49" spans="6:19" x14ac:dyDescent="0.25">
      <c r="F49"/>
      <c r="G49"/>
      <c r="H49"/>
      <c r="I49"/>
      <c r="J49"/>
      <c r="K49"/>
      <c r="L49"/>
      <c r="M49"/>
      <c r="N49"/>
      <c r="O49"/>
      <c r="P49"/>
      <c r="Q49"/>
      <c r="R49"/>
      <c r="S49"/>
    </row>
    <row r="50" spans="6:19" x14ac:dyDescent="0.25">
      <c r="F50"/>
      <c r="G50"/>
      <c r="H50"/>
      <c r="I50"/>
      <c r="J50"/>
      <c r="K50"/>
      <c r="L50"/>
      <c r="M50"/>
      <c r="N50"/>
      <c r="O50"/>
      <c r="P50"/>
      <c r="Q50"/>
      <c r="R50"/>
      <c r="S50"/>
    </row>
    <row r="51" spans="6:19" x14ac:dyDescent="0.25">
      <c r="F51"/>
      <c r="G51"/>
      <c r="H51"/>
      <c r="I51"/>
      <c r="J51"/>
      <c r="K51"/>
      <c r="L51"/>
      <c r="M51"/>
      <c r="N51"/>
      <c r="O51"/>
      <c r="P51"/>
      <c r="Q51"/>
      <c r="R51"/>
      <c r="S51"/>
    </row>
    <row r="52" spans="6:19" x14ac:dyDescent="0.25">
      <c r="F52"/>
      <c r="G52"/>
      <c r="H52"/>
      <c r="I52"/>
      <c r="J52"/>
      <c r="K52"/>
      <c r="L52"/>
      <c r="M52"/>
      <c r="N52"/>
      <c r="O52"/>
      <c r="P52"/>
      <c r="Q52"/>
      <c r="R52"/>
      <c r="S52"/>
    </row>
    <row r="53" spans="6:19" x14ac:dyDescent="0.25">
      <c r="F53"/>
      <c r="G53"/>
      <c r="H53"/>
      <c r="I53"/>
      <c r="J53"/>
      <c r="K53"/>
      <c r="L53"/>
      <c r="M53"/>
      <c r="N53"/>
      <c r="O53"/>
      <c r="P53"/>
      <c r="Q53"/>
      <c r="R53"/>
      <c r="S53"/>
    </row>
    <row r="54" spans="6:19" x14ac:dyDescent="0.25">
      <c r="F54"/>
      <c r="G54"/>
      <c r="H54"/>
      <c r="I54"/>
      <c r="J54"/>
      <c r="K54"/>
      <c r="L54"/>
      <c r="M54"/>
      <c r="N54"/>
      <c r="O54"/>
      <c r="P54"/>
      <c r="Q54"/>
      <c r="R54"/>
      <c r="S54"/>
    </row>
    <row r="55" spans="6:19" x14ac:dyDescent="0.25">
      <c r="F55"/>
      <c r="G55"/>
      <c r="H55"/>
      <c r="I55"/>
      <c r="J55"/>
      <c r="K55"/>
      <c r="L55"/>
      <c r="M55"/>
      <c r="N55"/>
      <c r="O55"/>
      <c r="P55"/>
      <c r="Q55"/>
      <c r="R55"/>
      <c r="S55"/>
    </row>
    <row r="56" spans="6:19" x14ac:dyDescent="0.25">
      <c r="F56"/>
      <c r="G56"/>
      <c r="H56"/>
      <c r="I56"/>
      <c r="J56"/>
      <c r="K56"/>
      <c r="L56"/>
      <c r="M56"/>
      <c r="N56"/>
      <c r="O56"/>
      <c r="P56"/>
      <c r="Q56"/>
      <c r="R56"/>
      <c r="S56"/>
    </row>
    <row r="57" spans="6:19" x14ac:dyDescent="0.25">
      <c r="F57"/>
      <c r="G57"/>
      <c r="H57"/>
      <c r="I57"/>
      <c r="J57"/>
      <c r="K57"/>
      <c r="L57"/>
      <c r="M57"/>
      <c r="N57"/>
      <c r="O57"/>
      <c r="P57"/>
      <c r="Q57"/>
      <c r="R57"/>
      <c r="S57"/>
    </row>
    <row r="58" spans="6:19" x14ac:dyDescent="0.25">
      <c r="F58"/>
      <c r="G58"/>
      <c r="H58"/>
      <c r="I58"/>
      <c r="J58"/>
      <c r="K58"/>
      <c r="L58"/>
      <c r="M58"/>
      <c r="N58"/>
      <c r="O58"/>
      <c r="P58"/>
      <c r="Q58"/>
      <c r="R58"/>
      <c r="S58"/>
    </row>
  </sheetData>
  <sheetProtection algorithmName="SHA-512" hashValue="LPjwpjCUIUedaF3mZpwb0WRVn3xSqlpFO5D/3OznuNx/zk1fLhe1+gbMGrAwt2l/0wVBCNGiA2jrDbYsvzRfog==" saltValue="pcB8kOE+wE/6cuiZMjJpQQ==" spinCount="100000" sheet="1" objects="1" scenarios="1"/>
  <mergeCells count="4">
    <mergeCell ref="B4:B5"/>
    <mergeCell ref="C4:E4"/>
    <mergeCell ref="F4:F5"/>
    <mergeCell ref="B12:F1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8AA3A"/>
    <pageSetUpPr fitToPage="1"/>
  </sheetPr>
  <dimension ref="A2:T55"/>
  <sheetViews>
    <sheetView showGridLines="0" zoomScaleNormal="100" zoomScalePageLayoutView="70" workbookViewId="0">
      <selection activeCell="B4" sqref="B4:C4"/>
    </sheetView>
  </sheetViews>
  <sheetFormatPr baseColWidth="10" defaultColWidth="10.85546875" defaultRowHeight="15" x14ac:dyDescent="0.25"/>
  <cols>
    <col min="1" max="1" width="5.42578125" style="2" customWidth="1"/>
    <col min="2" max="2" width="5.7109375" style="2" customWidth="1"/>
    <col min="3" max="3" width="11.42578125" style="2" customWidth="1"/>
    <col min="4" max="4" width="32.7109375" style="2" bestFit="1" customWidth="1"/>
    <col min="5" max="8" width="14.28515625" style="2" customWidth="1"/>
    <col min="9" max="9" width="7.5703125" style="2" customWidth="1"/>
    <col min="10" max="10" width="11.85546875" style="2" bestFit="1" customWidth="1"/>
    <col min="11" max="11" width="10.85546875" style="2"/>
    <col min="12" max="12" width="15.42578125" style="2" customWidth="1"/>
    <col min="13" max="16384" width="10.85546875" style="2"/>
  </cols>
  <sheetData>
    <row r="2" spans="2:20" x14ac:dyDescent="0.25">
      <c r="B2" s="54" t="s">
        <v>157</v>
      </c>
      <c r="C2" s="15"/>
      <c r="D2" s="15"/>
      <c r="E2" s="15"/>
      <c r="F2" s="15"/>
      <c r="G2" s="15"/>
      <c r="H2" s="15"/>
      <c r="I2" s="15"/>
      <c r="J2" s="15"/>
      <c r="K2" s="15"/>
    </row>
    <row r="3" spans="2:20" x14ac:dyDescent="0.25">
      <c r="B3" s="18" t="s">
        <v>287</v>
      </c>
      <c r="C3" s="15"/>
      <c r="D3" s="15"/>
      <c r="E3" s="15"/>
      <c r="F3" s="15"/>
      <c r="G3" s="15"/>
      <c r="H3" s="15"/>
      <c r="I3" s="15"/>
      <c r="J3" s="15"/>
      <c r="K3" s="15"/>
    </row>
    <row r="4" spans="2:20" ht="39.950000000000003" customHeight="1" x14ac:dyDescent="0.25">
      <c r="B4" s="250" t="s">
        <v>37</v>
      </c>
      <c r="C4" s="251"/>
      <c r="D4" s="192" t="s">
        <v>47</v>
      </c>
      <c r="E4" s="192" t="s">
        <v>241</v>
      </c>
      <c r="F4" s="189" t="s">
        <v>240</v>
      </c>
      <c r="G4" s="190" t="s">
        <v>117</v>
      </c>
      <c r="H4" s="191" t="s">
        <v>118</v>
      </c>
      <c r="I4" s="15"/>
      <c r="J4" s="88"/>
      <c r="K4" s="15"/>
      <c r="L4"/>
      <c r="M4"/>
      <c r="N4"/>
      <c r="O4"/>
      <c r="P4"/>
      <c r="Q4"/>
      <c r="R4"/>
      <c r="S4"/>
      <c r="T4"/>
    </row>
    <row r="5" spans="2:20" ht="18" customHeight="1" x14ac:dyDescent="0.25">
      <c r="B5" s="264" t="s">
        <v>242</v>
      </c>
      <c r="C5" s="252" t="s">
        <v>120</v>
      </c>
      <c r="D5" s="24" t="s">
        <v>40</v>
      </c>
      <c r="E5" s="188">
        <v>4639</v>
      </c>
      <c r="F5" s="138">
        <v>0.63305022634188401</v>
      </c>
      <c r="G5" s="102">
        <v>0.12000000000000388</v>
      </c>
      <c r="H5" s="102">
        <v>1</v>
      </c>
      <c r="I5" s="15"/>
      <c r="J5" s="95"/>
      <c r="K5" s="15"/>
      <c r="L5"/>
      <c r="M5"/>
      <c r="N5"/>
      <c r="O5"/>
      <c r="P5"/>
      <c r="Q5"/>
      <c r="R5"/>
      <c r="S5"/>
      <c r="T5"/>
    </row>
    <row r="6" spans="2:20" ht="18" customHeight="1" x14ac:dyDescent="0.25">
      <c r="B6" s="265"/>
      <c r="C6" s="253"/>
      <c r="D6" s="19" t="s">
        <v>41</v>
      </c>
      <c r="E6" s="125">
        <v>7652</v>
      </c>
      <c r="F6" s="136">
        <v>0.65992681651855722</v>
      </c>
      <c r="G6" s="34">
        <v>8.0000000000002347E-2</v>
      </c>
      <c r="H6" s="34">
        <v>1</v>
      </c>
      <c r="I6" s="15"/>
      <c r="J6" s="89"/>
      <c r="K6" s="15"/>
      <c r="L6"/>
      <c r="M6"/>
      <c r="N6"/>
      <c r="O6"/>
      <c r="P6"/>
      <c r="Q6"/>
      <c r="R6"/>
      <c r="S6"/>
      <c r="T6"/>
    </row>
    <row r="7" spans="2:20" ht="18" customHeight="1" x14ac:dyDescent="0.25">
      <c r="B7" s="265"/>
      <c r="C7" s="253"/>
      <c r="D7" s="19" t="s">
        <v>42</v>
      </c>
      <c r="E7" s="125">
        <v>8783</v>
      </c>
      <c r="F7" s="136">
        <v>0.72051007628372987</v>
      </c>
      <c r="G7" s="34">
        <v>0.24000000000000193</v>
      </c>
      <c r="H7" s="34">
        <v>1</v>
      </c>
      <c r="I7" s="15"/>
      <c r="J7" s="89"/>
      <c r="K7" s="15"/>
      <c r="L7"/>
      <c r="M7"/>
      <c r="N7"/>
      <c r="O7"/>
      <c r="P7"/>
      <c r="Q7"/>
      <c r="R7"/>
      <c r="S7"/>
      <c r="T7"/>
    </row>
    <row r="8" spans="2:20" ht="18" customHeight="1" x14ac:dyDescent="0.25">
      <c r="B8" s="265"/>
      <c r="C8" s="253"/>
      <c r="D8" s="19" t="s">
        <v>130</v>
      </c>
      <c r="E8" s="125">
        <v>1626</v>
      </c>
      <c r="F8" s="136">
        <v>0.75399753997539976</v>
      </c>
      <c r="G8" s="34">
        <v>0.24000000000000535</v>
      </c>
      <c r="H8" s="34">
        <v>1</v>
      </c>
      <c r="I8" s="15"/>
      <c r="J8" s="89"/>
      <c r="K8" s="15"/>
      <c r="L8"/>
      <c r="M8"/>
      <c r="N8"/>
      <c r="O8"/>
      <c r="P8"/>
      <c r="Q8"/>
      <c r="R8"/>
      <c r="S8"/>
      <c r="T8"/>
    </row>
    <row r="9" spans="2:20" ht="18" customHeight="1" x14ac:dyDescent="0.25">
      <c r="B9" s="265"/>
      <c r="C9" s="253"/>
      <c r="D9" s="19" t="s">
        <v>131</v>
      </c>
      <c r="E9" s="125">
        <v>1847</v>
      </c>
      <c r="F9" s="136">
        <v>0.68602057390362747</v>
      </c>
      <c r="G9" s="34">
        <v>0.16000000000000075</v>
      </c>
      <c r="H9" s="34">
        <v>1</v>
      </c>
      <c r="I9" s="15"/>
      <c r="J9" s="89"/>
      <c r="K9" s="15"/>
      <c r="L9"/>
      <c r="M9"/>
      <c r="N9"/>
      <c r="O9"/>
      <c r="P9"/>
      <c r="Q9"/>
      <c r="R9"/>
      <c r="S9"/>
      <c r="T9"/>
    </row>
    <row r="10" spans="2:20" ht="18" customHeight="1" x14ac:dyDescent="0.25">
      <c r="B10" s="265"/>
      <c r="C10" s="253"/>
      <c r="D10" s="19" t="s">
        <v>43</v>
      </c>
      <c r="E10" s="22">
        <v>504</v>
      </c>
      <c r="F10" s="136">
        <v>0.73111111111111116</v>
      </c>
      <c r="G10" s="34">
        <v>0.31999999999999601</v>
      </c>
      <c r="H10" s="34">
        <v>1</v>
      </c>
      <c r="I10" s="15"/>
      <c r="J10" s="89"/>
      <c r="K10" s="15"/>
      <c r="L10"/>
      <c r="M10"/>
      <c r="N10"/>
      <c r="O10"/>
      <c r="P10"/>
      <c r="Q10"/>
      <c r="R10"/>
      <c r="S10"/>
      <c r="T10"/>
    </row>
    <row r="11" spans="2:20" ht="18" customHeight="1" thickBot="1" x14ac:dyDescent="0.3">
      <c r="B11" s="265"/>
      <c r="C11" s="254"/>
      <c r="D11" s="55" t="s">
        <v>44</v>
      </c>
      <c r="E11" s="68">
        <v>186</v>
      </c>
      <c r="F11" s="137">
        <v>0.66</v>
      </c>
      <c r="G11" s="69">
        <v>0.3599999999999996</v>
      </c>
      <c r="H11" s="69">
        <v>1</v>
      </c>
      <c r="I11" s="15"/>
      <c r="J11" s="89"/>
      <c r="K11" s="15"/>
      <c r="L11"/>
      <c r="M11"/>
      <c r="N11"/>
      <c r="O11"/>
      <c r="P11"/>
      <c r="Q11"/>
      <c r="R11"/>
      <c r="S11"/>
      <c r="T11"/>
    </row>
    <row r="12" spans="2:20" ht="18" customHeight="1" x14ac:dyDescent="0.25">
      <c r="B12" s="265"/>
      <c r="C12" s="255" t="s">
        <v>39</v>
      </c>
      <c r="D12" s="56" t="s">
        <v>40</v>
      </c>
      <c r="E12" s="70">
        <v>11544</v>
      </c>
      <c r="F12" s="138">
        <v>0.64637214137214138</v>
      </c>
      <c r="G12" s="71">
        <v>0.1600000000000307</v>
      </c>
      <c r="H12" s="71">
        <v>1</v>
      </c>
      <c r="I12" s="15"/>
      <c r="J12" s="89"/>
      <c r="K12" s="15"/>
      <c r="L12"/>
      <c r="M12"/>
      <c r="N12"/>
      <c r="O12"/>
      <c r="P12"/>
      <c r="Q12"/>
      <c r="R12"/>
      <c r="S12"/>
      <c r="T12"/>
    </row>
    <row r="13" spans="2:20" ht="18" customHeight="1" x14ac:dyDescent="0.25">
      <c r="B13" s="265"/>
      <c r="C13" s="256"/>
      <c r="D13" s="19" t="s">
        <v>41</v>
      </c>
      <c r="E13" s="125">
        <v>7537</v>
      </c>
      <c r="F13" s="136">
        <v>0.69370837203131208</v>
      </c>
      <c r="G13" s="34">
        <v>0.24000000000000829</v>
      </c>
      <c r="H13" s="34">
        <v>1</v>
      </c>
      <c r="I13" s="15"/>
      <c r="J13" s="89"/>
      <c r="K13" s="15"/>
      <c r="L13"/>
      <c r="M13"/>
      <c r="N13"/>
      <c r="O13"/>
      <c r="P13"/>
      <c r="Q13"/>
      <c r="R13"/>
      <c r="S13"/>
      <c r="T13"/>
    </row>
    <row r="14" spans="2:20" ht="18" customHeight="1" x14ac:dyDescent="0.25">
      <c r="B14" s="265"/>
      <c r="C14" s="256"/>
      <c r="D14" s="19" t="s">
        <v>42</v>
      </c>
      <c r="E14" s="22">
        <v>19158</v>
      </c>
      <c r="F14" s="136">
        <v>0.74561436475623755</v>
      </c>
      <c r="G14" s="34">
        <v>0.19999999999993245</v>
      </c>
      <c r="H14" s="34">
        <v>1</v>
      </c>
      <c r="I14" s="15"/>
      <c r="J14" s="89"/>
      <c r="K14" s="15"/>
      <c r="L14"/>
      <c r="M14"/>
      <c r="N14"/>
      <c r="O14"/>
      <c r="P14"/>
      <c r="Q14"/>
      <c r="R14"/>
      <c r="S14"/>
      <c r="T14"/>
    </row>
    <row r="15" spans="2:20" ht="18" customHeight="1" x14ac:dyDescent="0.25">
      <c r="B15" s="265"/>
      <c r="C15" s="256"/>
      <c r="D15" s="19" t="s">
        <v>130</v>
      </c>
      <c r="E15" s="22">
        <v>601</v>
      </c>
      <c r="F15" s="136">
        <v>0.77444259567387685</v>
      </c>
      <c r="G15" s="34">
        <v>0.28000000000000097</v>
      </c>
      <c r="H15" s="34">
        <v>1</v>
      </c>
      <c r="I15" s="15"/>
      <c r="J15" s="89"/>
      <c r="K15" s="15"/>
      <c r="L15"/>
      <c r="M15"/>
      <c r="N15"/>
      <c r="O15"/>
      <c r="P15"/>
      <c r="Q15"/>
      <c r="R15"/>
      <c r="S15"/>
      <c r="T15"/>
    </row>
    <row r="16" spans="2:20" ht="18" customHeight="1" x14ac:dyDescent="0.25">
      <c r="B16" s="265"/>
      <c r="C16" s="256"/>
      <c r="D16" s="19" t="s">
        <v>131</v>
      </c>
      <c r="E16" s="125">
        <v>1636</v>
      </c>
      <c r="F16" s="136">
        <v>0.72596577017114916</v>
      </c>
      <c r="G16" s="34">
        <v>0.24000000000000538</v>
      </c>
      <c r="H16" s="34">
        <v>1</v>
      </c>
      <c r="I16" s="15"/>
      <c r="J16" s="89"/>
      <c r="K16" s="15"/>
      <c r="L16"/>
      <c r="M16"/>
      <c r="N16"/>
      <c r="O16"/>
      <c r="P16"/>
      <c r="Q16"/>
      <c r="R16"/>
      <c r="S16"/>
      <c r="T16"/>
    </row>
    <row r="17" spans="2:20" ht="18" customHeight="1" x14ac:dyDescent="0.25">
      <c r="B17" s="265"/>
      <c r="C17" s="256"/>
      <c r="D17" s="19" t="s">
        <v>43</v>
      </c>
      <c r="E17" s="125">
        <v>1265</v>
      </c>
      <c r="F17" s="136">
        <v>0.79171541501976284</v>
      </c>
      <c r="G17" s="34">
        <v>0.24000000000000429</v>
      </c>
      <c r="H17" s="34">
        <v>1</v>
      </c>
      <c r="I17" s="15"/>
      <c r="J17" s="89"/>
      <c r="K17" s="15"/>
      <c r="L17"/>
      <c r="M17"/>
      <c r="N17"/>
      <c r="O17"/>
      <c r="P17"/>
      <c r="Q17"/>
      <c r="R17"/>
      <c r="S17"/>
      <c r="T17"/>
    </row>
    <row r="18" spans="2:20" ht="18" customHeight="1" thickBot="1" x14ac:dyDescent="0.3">
      <c r="B18" s="266"/>
      <c r="C18" s="257"/>
      <c r="D18" s="58" t="s">
        <v>44</v>
      </c>
      <c r="E18" s="39">
        <v>139</v>
      </c>
      <c r="F18" s="137">
        <v>0.70244604316546766</v>
      </c>
      <c r="G18" s="40">
        <v>0.3599999999999996</v>
      </c>
      <c r="H18" s="40">
        <v>1</v>
      </c>
      <c r="I18" s="15"/>
      <c r="J18" s="89"/>
      <c r="K18" s="15"/>
      <c r="L18"/>
      <c r="M18"/>
      <c r="N18"/>
      <c r="O18"/>
      <c r="P18"/>
      <c r="Q18"/>
      <c r="R18"/>
      <c r="S18"/>
      <c r="T18"/>
    </row>
    <row r="19" spans="2:20" ht="18" customHeight="1" x14ac:dyDescent="0.25">
      <c r="B19" s="258" t="s">
        <v>38</v>
      </c>
      <c r="C19" s="259"/>
      <c r="D19" s="56" t="s">
        <v>40</v>
      </c>
      <c r="E19" s="70">
        <v>29684</v>
      </c>
      <c r="F19" s="139">
        <v>0.46531330009432692</v>
      </c>
      <c r="G19" s="71">
        <v>0</v>
      </c>
      <c r="H19" s="71">
        <v>0.95999999999938757</v>
      </c>
      <c r="I19" s="15"/>
      <c r="J19" s="89"/>
      <c r="K19" s="15"/>
      <c r="L19"/>
      <c r="M19"/>
      <c r="N19"/>
      <c r="O19"/>
      <c r="P19"/>
      <c r="Q19"/>
      <c r="R19"/>
      <c r="S19"/>
      <c r="T19"/>
    </row>
    <row r="20" spans="2:20" ht="18" customHeight="1" x14ac:dyDescent="0.25">
      <c r="B20" s="258"/>
      <c r="C20" s="259"/>
      <c r="D20" s="24" t="s">
        <v>41</v>
      </c>
      <c r="E20" s="101">
        <v>54538</v>
      </c>
      <c r="F20" s="138">
        <v>0.50105834464043419</v>
      </c>
      <c r="G20" s="102">
        <v>0</v>
      </c>
      <c r="H20" s="102">
        <v>1</v>
      </c>
      <c r="I20" s="15"/>
      <c r="J20" s="89"/>
      <c r="K20" s="15"/>
      <c r="L20"/>
      <c r="M20"/>
      <c r="N20"/>
      <c r="O20"/>
      <c r="P20"/>
      <c r="Q20"/>
      <c r="R20"/>
      <c r="S20"/>
      <c r="T20"/>
    </row>
    <row r="21" spans="2:20" ht="18" customHeight="1" x14ac:dyDescent="0.25">
      <c r="B21" s="258"/>
      <c r="C21" s="259"/>
      <c r="D21" s="24" t="s">
        <v>42</v>
      </c>
      <c r="E21" s="101">
        <v>52258</v>
      </c>
      <c r="F21" s="138">
        <v>0.5459994641968694</v>
      </c>
      <c r="G21" s="102">
        <v>0</v>
      </c>
      <c r="H21" s="102">
        <v>1</v>
      </c>
      <c r="I21" s="15"/>
      <c r="J21" s="89"/>
      <c r="K21" s="15"/>
      <c r="L21"/>
      <c r="M21"/>
      <c r="N21"/>
      <c r="O21"/>
      <c r="P21"/>
      <c r="Q21"/>
      <c r="R21"/>
      <c r="S21"/>
      <c r="T21"/>
    </row>
    <row r="22" spans="2:20" ht="18" customHeight="1" x14ac:dyDescent="0.25">
      <c r="B22" s="260"/>
      <c r="C22" s="261"/>
      <c r="D22" s="19" t="s">
        <v>130</v>
      </c>
      <c r="E22" s="125">
        <v>3926</v>
      </c>
      <c r="F22" s="136">
        <v>0.59583290881304118</v>
      </c>
      <c r="G22" s="34">
        <v>0</v>
      </c>
      <c r="H22" s="34">
        <v>1</v>
      </c>
      <c r="I22" s="15"/>
      <c r="J22" s="89"/>
      <c r="K22" s="15"/>
      <c r="L22"/>
      <c r="M22"/>
      <c r="N22"/>
      <c r="O22"/>
      <c r="P22"/>
      <c r="Q22"/>
      <c r="R22"/>
      <c r="S22"/>
      <c r="T22"/>
    </row>
    <row r="23" spans="2:20" ht="18" customHeight="1" x14ac:dyDescent="0.25">
      <c r="B23" s="260"/>
      <c r="C23" s="261"/>
      <c r="D23" s="19" t="s">
        <v>131</v>
      </c>
      <c r="E23" s="22">
        <v>11114</v>
      </c>
      <c r="F23" s="136">
        <v>0.52859096634874936</v>
      </c>
      <c r="G23" s="34">
        <v>0</v>
      </c>
      <c r="H23" s="34">
        <v>1</v>
      </c>
      <c r="I23" s="15"/>
      <c r="J23" s="89"/>
      <c r="K23" s="15"/>
      <c r="L23"/>
      <c r="M23"/>
      <c r="N23"/>
      <c r="O23"/>
      <c r="P23"/>
      <c r="Q23"/>
      <c r="R23"/>
      <c r="S23"/>
      <c r="T23"/>
    </row>
    <row r="24" spans="2:20" ht="18" customHeight="1" x14ac:dyDescent="0.25">
      <c r="B24" s="260"/>
      <c r="C24" s="261"/>
      <c r="D24" s="19" t="s">
        <v>43</v>
      </c>
      <c r="E24" s="125">
        <v>3410</v>
      </c>
      <c r="F24" s="136">
        <v>0.57183577712609968</v>
      </c>
      <c r="G24" s="34">
        <v>0</v>
      </c>
      <c r="H24" s="34">
        <v>1</v>
      </c>
      <c r="I24" s="15"/>
      <c r="J24" s="89"/>
      <c r="K24" s="15"/>
      <c r="L24"/>
      <c r="M24"/>
      <c r="N24"/>
      <c r="O24"/>
      <c r="P24"/>
      <c r="Q24"/>
      <c r="R24"/>
      <c r="S24"/>
      <c r="T24"/>
    </row>
    <row r="25" spans="2:20" ht="18" customHeight="1" thickBot="1" x14ac:dyDescent="0.3">
      <c r="B25" s="262"/>
      <c r="C25" s="263"/>
      <c r="D25" s="58" t="s">
        <v>44</v>
      </c>
      <c r="E25" s="39">
        <v>698</v>
      </c>
      <c r="F25" s="137">
        <v>0.50154727793696274</v>
      </c>
      <c r="G25" s="40">
        <v>0</v>
      </c>
      <c r="H25" s="40">
        <v>0.96000000000000174</v>
      </c>
      <c r="I25" s="15"/>
      <c r="J25" s="89"/>
      <c r="K25"/>
      <c r="L25"/>
      <c r="M25"/>
      <c r="N25"/>
      <c r="O25"/>
      <c r="P25"/>
      <c r="Q25"/>
      <c r="R25"/>
      <c r="S25"/>
      <c r="T25"/>
    </row>
    <row r="26" spans="2:20" ht="18" customHeight="1" x14ac:dyDescent="0.25">
      <c r="B26" s="267" t="s">
        <v>0</v>
      </c>
      <c r="C26" s="268"/>
      <c r="D26" s="197" t="s">
        <v>40</v>
      </c>
      <c r="E26" s="198">
        <v>45867</v>
      </c>
      <c r="F26" s="140">
        <v>0.52784790808206339</v>
      </c>
      <c r="G26" s="193">
        <v>0</v>
      </c>
      <c r="H26" s="193">
        <v>1</v>
      </c>
      <c r="I26" s="15"/>
      <c r="J26" s="89"/>
      <c r="K26"/>
      <c r="L26"/>
      <c r="M26"/>
      <c r="N26"/>
      <c r="O26"/>
      <c r="P26"/>
      <c r="Q26"/>
      <c r="R26"/>
      <c r="S26"/>
      <c r="T26"/>
    </row>
    <row r="27" spans="2:20" ht="18" customHeight="1" x14ac:dyDescent="0.25">
      <c r="B27" s="258"/>
      <c r="C27" s="259"/>
      <c r="D27" s="199" t="s">
        <v>41</v>
      </c>
      <c r="E27" s="200">
        <v>69727</v>
      </c>
      <c r="F27" s="141">
        <v>0.53931705078377101</v>
      </c>
      <c r="G27" s="194">
        <v>0</v>
      </c>
      <c r="H27" s="194">
        <v>1</v>
      </c>
      <c r="I27" s="15"/>
      <c r="J27" s="89"/>
      <c r="K27"/>
      <c r="L27"/>
      <c r="M27"/>
      <c r="N27"/>
      <c r="O27"/>
      <c r="P27"/>
      <c r="Q27"/>
      <c r="R27"/>
      <c r="S27"/>
      <c r="T27"/>
    </row>
    <row r="28" spans="2:20" ht="18" customHeight="1" x14ac:dyDescent="0.25">
      <c r="B28" s="258"/>
      <c r="C28" s="259"/>
      <c r="D28" s="199" t="s">
        <v>42</v>
      </c>
      <c r="E28" s="200">
        <v>80199</v>
      </c>
      <c r="F28" s="141">
        <v>0.61279517200962608</v>
      </c>
      <c r="G28" s="194">
        <v>0</v>
      </c>
      <c r="H28" s="194">
        <v>1</v>
      </c>
      <c r="I28" s="15"/>
      <c r="J28" s="89"/>
      <c r="K28"/>
      <c r="L28"/>
      <c r="M28"/>
      <c r="N28"/>
      <c r="O28"/>
      <c r="P28"/>
      <c r="Q28"/>
      <c r="R28"/>
      <c r="S28"/>
      <c r="T28"/>
    </row>
    <row r="29" spans="2:20" ht="18" customHeight="1" x14ac:dyDescent="0.25">
      <c r="B29" s="260"/>
      <c r="C29" s="261"/>
      <c r="D29" s="201" t="s">
        <v>130</v>
      </c>
      <c r="E29" s="202">
        <v>6153</v>
      </c>
      <c r="F29" s="142">
        <v>0.6550755728912725</v>
      </c>
      <c r="G29" s="195">
        <v>0</v>
      </c>
      <c r="H29" s="195">
        <v>1</v>
      </c>
      <c r="I29" s="15"/>
      <c r="J29" s="90"/>
      <c r="K29"/>
      <c r="L29"/>
      <c r="M29"/>
      <c r="N29"/>
      <c r="O29"/>
      <c r="P29"/>
      <c r="Q29"/>
      <c r="R29"/>
      <c r="S29"/>
      <c r="T29"/>
    </row>
    <row r="30" spans="2:20" ht="18" customHeight="1" x14ac:dyDescent="0.25">
      <c r="B30" s="260"/>
      <c r="C30" s="261"/>
      <c r="D30" s="201" t="s">
        <v>131</v>
      </c>
      <c r="E30" s="203">
        <v>14597</v>
      </c>
      <c r="F30" s="142">
        <v>0.57063232170994038</v>
      </c>
      <c r="G30" s="195">
        <v>0</v>
      </c>
      <c r="H30" s="195">
        <v>1</v>
      </c>
      <c r="I30" s="15"/>
      <c r="J30" s="15"/>
      <c r="K30"/>
      <c r="L30"/>
      <c r="M30"/>
      <c r="N30"/>
      <c r="O30"/>
      <c r="P30"/>
      <c r="Q30"/>
      <c r="R30"/>
      <c r="S30"/>
      <c r="T30"/>
    </row>
    <row r="31" spans="2:20" ht="18" customHeight="1" x14ac:dyDescent="0.25">
      <c r="B31" s="260"/>
      <c r="C31" s="261"/>
      <c r="D31" s="201" t="s">
        <v>43</v>
      </c>
      <c r="E31" s="202">
        <v>5179</v>
      </c>
      <c r="F31" s="142">
        <v>0.64104267233056578</v>
      </c>
      <c r="G31" s="195">
        <v>0</v>
      </c>
      <c r="H31" s="195">
        <v>1</v>
      </c>
      <c r="I31" s="15"/>
      <c r="J31" s="15"/>
      <c r="K31"/>
      <c r="L31"/>
      <c r="M31"/>
      <c r="N31"/>
      <c r="O31"/>
      <c r="P31"/>
      <c r="Q31"/>
      <c r="R31"/>
      <c r="S31"/>
      <c r="T31"/>
    </row>
    <row r="32" spans="2:20" ht="18" customHeight="1" thickBot="1" x14ac:dyDescent="0.3">
      <c r="B32" s="269"/>
      <c r="C32" s="270"/>
      <c r="D32" s="204" t="s">
        <v>44</v>
      </c>
      <c r="E32" s="205">
        <v>1023</v>
      </c>
      <c r="F32" s="143">
        <v>0.55765395894428149</v>
      </c>
      <c r="G32" s="196">
        <v>0</v>
      </c>
      <c r="H32" s="196">
        <v>1</v>
      </c>
      <c r="I32" s="15"/>
      <c r="J32" s="15"/>
      <c r="K32"/>
      <c r="L32"/>
      <c r="M32"/>
      <c r="N32"/>
      <c r="O32"/>
      <c r="P32"/>
      <c r="Q32"/>
      <c r="R32"/>
      <c r="S32"/>
      <c r="T32"/>
    </row>
    <row r="33" spans="1:18" ht="18" customHeight="1" x14ac:dyDescent="0.25">
      <c r="B33" s="248" t="s">
        <v>46</v>
      </c>
      <c r="C33" s="249"/>
      <c r="D33" s="249"/>
      <c r="E33" s="36">
        <v>222745</v>
      </c>
      <c r="F33" s="141">
        <v>0.5711102830591035</v>
      </c>
      <c r="G33" s="37">
        <v>0</v>
      </c>
      <c r="H33" s="37">
        <v>1</v>
      </c>
      <c r="I33" s="15"/>
      <c r="J33" s="15"/>
      <c r="K33"/>
      <c r="L33"/>
      <c r="M33"/>
      <c r="N33"/>
      <c r="O33"/>
      <c r="P33"/>
      <c r="Q33"/>
      <c r="R33"/>
    </row>
    <row r="34" spans="1:18" s="59" customFormat="1" ht="6" customHeight="1" x14ac:dyDescent="0.25">
      <c r="B34" s="60"/>
      <c r="C34" s="61"/>
      <c r="D34" s="62"/>
      <c r="E34" s="62"/>
      <c r="F34" s="63"/>
      <c r="G34" s="62"/>
      <c r="H34" s="62"/>
      <c r="K34"/>
      <c r="L34"/>
      <c r="M34"/>
      <c r="N34"/>
      <c r="O34"/>
      <c r="P34"/>
      <c r="Q34"/>
      <c r="R34"/>
    </row>
    <row r="35" spans="1:18" x14ac:dyDescent="0.25">
      <c r="B35" s="91" t="s">
        <v>119</v>
      </c>
      <c r="C35" s="16"/>
      <c r="D35" s="15"/>
      <c r="E35" s="15"/>
      <c r="F35" s="26"/>
      <c r="G35" s="26"/>
      <c r="H35" s="26"/>
      <c r="I35" s="15"/>
      <c r="J35" s="15"/>
      <c r="K35"/>
      <c r="L35"/>
      <c r="M35"/>
      <c r="N35"/>
      <c r="O35"/>
      <c r="P35"/>
      <c r="Q35"/>
      <c r="R35"/>
    </row>
    <row r="36" spans="1:18" ht="12.75" customHeight="1" x14ac:dyDescent="0.25">
      <c r="B36" s="91" t="s">
        <v>243</v>
      </c>
      <c r="C36" s="16"/>
      <c r="D36" s="15"/>
      <c r="E36" s="15"/>
      <c r="F36" s="15"/>
      <c r="G36" s="15"/>
      <c r="H36" s="15"/>
      <c r="I36" s="15"/>
      <c r="J36" s="15"/>
      <c r="K36"/>
      <c r="L36"/>
      <c r="M36"/>
      <c r="N36"/>
      <c r="O36"/>
      <c r="P36"/>
      <c r="Q36"/>
      <c r="R36"/>
    </row>
    <row r="37" spans="1:18" ht="24.75" customHeight="1" x14ac:dyDescent="0.25">
      <c r="B37" s="231" t="s">
        <v>273</v>
      </c>
      <c r="C37" s="231"/>
      <c r="D37" s="231"/>
      <c r="E37" s="231"/>
      <c r="F37" s="231"/>
      <c r="G37" s="231"/>
      <c r="H37" s="231"/>
      <c r="I37" s="94"/>
      <c r="J37" s="15"/>
      <c r="K37" s="15"/>
    </row>
    <row r="38" spans="1:18" ht="12.75" customHeight="1" x14ac:dyDescent="0.25">
      <c r="B38" s="91" t="s">
        <v>272</v>
      </c>
      <c r="C38" s="16"/>
      <c r="D38" s="15"/>
      <c r="E38" s="15"/>
      <c r="F38" s="15"/>
      <c r="G38" s="15"/>
      <c r="H38" s="15"/>
      <c r="I38" s="15"/>
      <c r="J38" s="15"/>
      <c r="K38" s="15"/>
    </row>
    <row r="39" spans="1:18" ht="29.25" customHeight="1" x14ac:dyDescent="0.25">
      <c r="A39"/>
      <c r="B39" s="230" t="s">
        <v>267</v>
      </c>
      <c r="C39" s="230"/>
      <c r="D39" s="230"/>
      <c r="E39" s="230"/>
      <c r="F39" s="230"/>
      <c r="G39" s="230"/>
      <c r="H39" s="230"/>
      <c r="I39"/>
      <c r="J39"/>
    </row>
    <row r="40" spans="1:18" ht="15" customHeight="1" x14ac:dyDescent="0.25">
      <c r="A40"/>
      <c r="B40"/>
      <c r="C40"/>
      <c r="D40"/>
      <c r="E40"/>
      <c r="F40"/>
      <c r="G40"/>
      <c r="H40"/>
      <c r="I40"/>
      <c r="J40"/>
    </row>
    <row r="41" spans="1:18" x14ac:dyDescent="0.25">
      <c r="A41"/>
      <c r="B41"/>
      <c r="C41"/>
      <c r="D41"/>
      <c r="E41"/>
      <c r="F41"/>
      <c r="G41"/>
      <c r="H41"/>
      <c r="I41"/>
      <c r="J41"/>
    </row>
    <row r="42" spans="1:18" x14ac:dyDescent="0.25">
      <c r="A42"/>
      <c r="B42"/>
      <c r="C42"/>
      <c r="D42"/>
      <c r="E42"/>
      <c r="F42"/>
      <c r="G42"/>
      <c r="H42"/>
      <c r="I42"/>
      <c r="J42"/>
    </row>
    <row r="43" spans="1:18" x14ac:dyDescent="0.25">
      <c r="A43"/>
      <c r="B43"/>
      <c r="C43"/>
      <c r="D43"/>
      <c r="E43"/>
      <c r="F43"/>
      <c r="G43"/>
      <c r="H43"/>
      <c r="I43"/>
      <c r="J43"/>
    </row>
    <row r="44" spans="1:18" x14ac:dyDescent="0.25">
      <c r="A44"/>
      <c r="B44"/>
      <c r="C44"/>
      <c r="D44"/>
      <c r="E44"/>
      <c r="F44"/>
      <c r="G44"/>
      <c r="H44"/>
      <c r="I44"/>
      <c r="J44"/>
    </row>
    <row r="45" spans="1:18" ht="15" customHeight="1" x14ac:dyDescent="0.25">
      <c r="A45"/>
      <c r="B45"/>
      <c r="C45"/>
      <c r="D45"/>
      <c r="E45"/>
      <c r="F45"/>
      <c r="G45"/>
      <c r="H45"/>
      <c r="I45"/>
      <c r="J45"/>
    </row>
    <row r="46" spans="1:18" x14ac:dyDescent="0.25">
      <c r="A46"/>
      <c r="B46"/>
      <c r="C46"/>
      <c r="D46"/>
      <c r="E46"/>
      <c r="F46"/>
      <c r="G46"/>
      <c r="H46"/>
      <c r="I46"/>
      <c r="J46"/>
    </row>
    <row r="47" spans="1:18" x14ac:dyDescent="0.25">
      <c r="A47"/>
      <c r="B47"/>
      <c r="C47"/>
      <c r="D47"/>
      <c r="E47"/>
      <c r="F47"/>
      <c r="G47"/>
      <c r="H47"/>
      <c r="I47"/>
      <c r="J47"/>
    </row>
    <row r="48" spans="1:18" x14ac:dyDescent="0.25">
      <c r="A48"/>
      <c r="B48"/>
      <c r="C48"/>
      <c r="D48"/>
      <c r="E48"/>
      <c r="F48"/>
      <c r="G48"/>
      <c r="H48"/>
      <c r="I48"/>
      <c r="J48"/>
    </row>
    <row r="49" spans="1:10" x14ac:dyDescent="0.25">
      <c r="A49"/>
      <c r="B49"/>
      <c r="C49"/>
      <c r="D49"/>
      <c r="E49"/>
      <c r="F49"/>
      <c r="G49"/>
      <c r="H49"/>
      <c r="I49"/>
      <c r="J49"/>
    </row>
    <row r="50" spans="1:10" x14ac:dyDescent="0.25">
      <c r="A50"/>
      <c r="B50"/>
      <c r="C50"/>
      <c r="D50"/>
      <c r="E50"/>
      <c r="F50"/>
      <c r="G50"/>
      <c r="H50"/>
      <c r="I50"/>
    </row>
    <row r="51" spans="1:10" x14ac:dyDescent="0.25">
      <c r="A51"/>
      <c r="B51"/>
      <c r="C51"/>
      <c r="D51"/>
      <c r="E51"/>
      <c r="F51"/>
      <c r="G51"/>
      <c r="H51"/>
      <c r="I51"/>
    </row>
    <row r="52" spans="1:10" x14ac:dyDescent="0.25">
      <c r="A52"/>
      <c r="B52"/>
      <c r="C52"/>
      <c r="D52"/>
      <c r="E52"/>
      <c r="F52"/>
      <c r="G52"/>
      <c r="H52"/>
      <c r="I52"/>
    </row>
    <row r="53" spans="1:10" x14ac:dyDescent="0.25">
      <c r="A53"/>
      <c r="B53"/>
      <c r="C53"/>
      <c r="D53"/>
      <c r="E53"/>
      <c r="F53"/>
      <c r="G53"/>
      <c r="H53"/>
      <c r="I53"/>
    </row>
    <row r="54" spans="1:10" x14ac:dyDescent="0.25">
      <c r="A54"/>
      <c r="B54"/>
      <c r="C54"/>
      <c r="D54"/>
      <c r="E54"/>
      <c r="F54"/>
      <c r="G54"/>
      <c r="H54"/>
      <c r="I54"/>
    </row>
    <row r="55" spans="1:10" x14ac:dyDescent="0.25">
      <c r="A55"/>
      <c r="B55"/>
      <c r="C55"/>
      <c r="D55"/>
      <c r="E55"/>
      <c r="F55"/>
      <c r="G55"/>
      <c r="H55"/>
      <c r="I55"/>
    </row>
  </sheetData>
  <sheetProtection algorithmName="SHA-512" hashValue="b151WA8rzV3YqFLeSYKfeNUmFkrV+Ps8B8XdbTMrDXsxEOzTKdZm8/RA7XxfBgHzEyW+X+xL+nLyv7vRU8SiFA==" saltValue="jCLSN5manrZpszbQ8BIpcw==" spinCount="100000" sheet="1" objects="1" scenarios="1"/>
  <mergeCells count="9">
    <mergeCell ref="B39:H39"/>
    <mergeCell ref="B37:H37"/>
    <mergeCell ref="B33:D33"/>
    <mergeCell ref="B4:C4"/>
    <mergeCell ref="C5:C11"/>
    <mergeCell ref="C12:C18"/>
    <mergeCell ref="B19:C25"/>
    <mergeCell ref="B5:B18"/>
    <mergeCell ref="B26:C32"/>
  </mergeCells>
  <pageMargins left="0.7" right="0.7" top="0.75" bottom="0.75" header="0.3" footer="0.3"/>
  <pageSetup paperSize="9" scale="72"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98AA3A"/>
  </sheetPr>
  <dimension ref="B2:U40"/>
  <sheetViews>
    <sheetView showGridLines="0" zoomScaleNormal="100" zoomScaleSheetLayoutView="85" zoomScalePageLayoutView="70" workbookViewId="0">
      <selection activeCell="B4" sqref="B4:C4"/>
    </sheetView>
  </sheetViews>
  <sheetFormatPr baseColWidth="10" defaultColWidth="10.85546875" defaultRowHeight="15" x14ac:dyDescent="0.25"/>
  <cols>
    <col min="1" max="1" width="4.28515625" style="2" customWidth="1"/>
    <col min="2" max="2" width="5.7109375" style="2" customWidth="1"/>
    <col min="3" max="3" width="11.42578125" style="2" customWidth="1"/>
    <col min="4" max="4" width="32.7109375" style="2" bestFit="1" customWidth="1"/>
    <col min="5" max="9" width="14.28515625" style="2" customWidth="1"/>
    <col min="10" max="16384" width="10.85546875" style="2"/>
  </cols>
  <sheetData>
    <row r="2" spans="2:21" x14ac:dyDescent="0.25">
      <c r="B2" s="54" t="s">
        <v>158</v>
      </c>
      <c r="C2" s="15"/>
      <c r="D2" s="15"/>
      <c r="E2" s="15"/>
      <c r="F2" s="15"/>
      <c r="G2" s="15"/>
      <c r="H2" s="15"/>
      <c r="I2" s="15"/>
      <c r="J2" s="15"/>
      <c r="K2" s="15"/>
      <c r="L2" s="15"/>
    </row>
    <row r="3" spans="2:21" ht="17.25" customHeight="1" x14ac:dyDescent="0.25">
      <c r="B3" s="18" t="s">
        <v>244</v>
      </c>
      <c r="C3" s="15"/>
      <c r="D3" s="15"/>
      <c r="E3" s="15"/>
      <c r="F3" s="15"/>
      <c r="G3" s="15"/>
      <c r="H3" s="15"/>
      <c r="I3" s="15"/>
      <c r="J3" s="15"/>
      <c r="K3" s="15"/>
      <c r="L3" s="15"/>
    </row>
    <row r="4" spans="2:21" ht="48" customHeight="1" x14ac:dyDescent="0.25">
      <c r="B4" s="272" t="s">
        <v>37</v>
      </c>
      <c r="C4" s="272"/>
      <c r="D4" s="165" t="s">
        <v>47</v>
      </c>
      <c r="E4" s="165" t="s">
        <v>241</v>
      </c>
      <c r="F4" s="135" t="s">
        <v>246</v>
      </c>
      <c r="G4" s="206" t="s">
        <v>117</v>
      </c>
      <c r="H4" s="206" t="s">
        <v>118</v>
      </c>
      <c r="I4" s="207" t="s">
        <v>245</v>
      </c>
      <c r="J4" s="15"/>
      <c r="K4" s="15"/>
      <c r="L4"/>
      <c r="M4"/>
      <c r="N4"/>
      <c r="O4"/>
      <c r="P4"/>
      <c r="Q4"/>
      <c r="R4"/>
      <c r="S4"/>
      <c r="T4"/>
    </row>
    <row r="5" spans="2:21" ht="18" customHeight="1" x14ac:dyDescent="0.25">
      <c r="B5" s="273" t="s">
        <v>294</v>
      </c>
      <c r="C5" s="274" t="s">
        <v>115</v>
      </c>
      <c r="D5" s="19" t="s">
        <v>40</v>
      </c>
      <c r="E5" s="125">
        <v>4639</v>
      </c>
      <c r="F5" s="136">
        <v>0.71676654451390387</v>
      </c>
      <c r="G5" s="34">
        <v>0.55999999999995664</v>
      </c>
      <c r="H5" s="34">
        <v>0.96000000000003105</v>
      </c>
      <c r="I5" s="125">
        <v>4639</v>
      </c>
      <c r="J5" s="95"/>
      <c r="K5" s="15"/>
      <c r="L5"/>
      <c r="M5"/>
      <c r="N5"/>
      <c r="O5"/>
      <c r="P5"/>
      <c r="Q5"/>
      <c r="R5"/>
      <c r="S5"/>
      <c r="T5"/>
      <c r="U5" s="117"/>
    </row>
    <row r="6" spans="2:21" ht="18" customHeight="1" x14ac:dyDescent="0.25">
      <c r="B6" s="265"/>
      <c r="C6" s="256"/>
      <c r="D6" s="19" t="s">
        <v>41</v>
      </c>
      <c r="E6" s="125">
        <v>7652</v>
      </c>
      <c r="F6" s="136">
        <v>0.64246471510716152</v>
      </c>
      <c r="G6" s="34">
        <v>0.5599999999999723</v>
      </c>
      <c r="H6" s="34">
        <v>0.92000000000005955</v>
      </c>
      <c r="I6" s="125">
        <v>7652</v>
      </c>
      <c r="J6" s="15"/>
      <c r="K6" s="15"/>
      <c r="L6"/>
      <c r="M6"/>
      <c r="N6"/>
      <c r="O6"/>
      <c r="P6"/>
      <c r="Q6"/>
      <c r="R6"/>
      <c r="S6"/>
      <c r="T6"/>
      <c r="U6" s="116"/>
    </row>
    <row r="7" spans="2:21" ht="18" customHeight="1" x14ac:dyDescent="0.25">
      <c r="B7" s="265"/>
      <c r="C7" s="256"/>
      <c r="D7" s="19" t="s">
        <v>42</v>
      </c>
      <c r="E7" s="125">
        <v>8783</v>
      </c>
      <c r="F7" s="136">
        <v>0.68050779915746329</v>
      </c>
      <c r="G7" s="34">
        <v>0.56000000000002736</v>
      </c>
      <c r="H7" s="34">
        <v>0.97999999999977927</v>
      </c>
      <c r="I7" s="125">
        <v>8783</v>
      </c>
      <c r="J7" s="15"/>
      <c r="K7" s="15"/>
      <c r="L7"/>
      <c r="M7"/>
      <c r="N7"/>
      <c r="O7"/>
      <c r="P7"/>
      <c r="Q7"/>
      <c r="R7"/>
      <c r="S7"/>
      <c r="T7"/>
      <c r="U7" s="116"/>
    </row>
    <row r="8" spans="2:21" ht="18" customHeight="1" x14ac:dyDescent="0.25">
      <c r="B8" s="265"/>
      <c r="C8" s="256"/>
      <c r="D8" s="19" t="s">
        <v>130</v>
      </c>
      <c r="E8" s="125">
        <v>1626</v>
      </c>
      <c r="F8" s="136">
        <v>0.65114391143911443</v>
      </c>
      <c r="G8" s="34">
        <v>0.55999999999997729</v>
      </c>
      <c r="H8" s="34">
        <v>0.9200000000000107</v>
      </c>
      <c r="I8" s="125">
        <v>1626</v>
      </c>
      <c r="J8" s="15"/>
      <c r="K8" s="15"/>
      <c r="L8"/>
      <c r="M8"/>
      <c r="N8"/>
      <c r="O8"/>
      <c r="P8"/>
      <c r="Q8"/>
      <c r="R8"/>
      <c r="S8"/>
      <c r="T8"/>
      <c r="U8" s="116"/>
    </row>
    <row r="9" spans="2:21" ht="18" customHeight="1" x14ac:dyDescent="0.25">
      <c r="B9" s="265"/>
      <c r="C9" s="256"/>
      <c r="D9" s="19" t="s">
        <v>131</v>
      </c>
      <c r="E9" s="125">
        <v>1847</v>
      </c>
      <c r="F9" s="136">
        <v>0.63487818083378444</v>
      </c>
      <c r="G9" s="34">
        <v>0.55999999999997352</v>
      </c>
      <c r="H9" s="34">
        <v>0.92000000000001814</v>
      </c>
      <c r="I9" s="125">
        <v>1847</v>
      </c>
      <c r="J9" s="15"/>
      <c r="K9" s="15"/>
      <c r="L9"/>
      <c r="M9"/>
      <c r="N9"/>
      <c r="O9"/>
      <c r="P9"/>
      <c r="Q9"/>
      <c r="R9"/>
      <c r="S9"/>
      <c r="T9"/>
      <c r="U9" s="116"/>
    </row>
    <row r="10" spans="2:21" ht="18" customHeight="1" x14ac:dyDescent="0.25">
      <c r="B10" s="265"/>
      <c r="C10" s="256"/>
      <c r="D10" s="19" t="s">
        <v>43</v>
      </c>
      <c r="E10" s="22">
        <v>504</v>
      </c>
      <c r="F10" s="136">
        <v>0.64638888888888879</v>
      </c>
      <c r="G10" s="34">
        <v>0.56000000000000194</v>
      </c>
      <c r="H10" s="34">
        <v>0.93999999999999795</v>
      </c>
      <c r="I10" s="35">
        <v>504</v>
      </c>
      <c r="J10" s="15"/>
      <c r="K10" s="15"/>
      <c r="L10"/>
      <c r="M10"/>
      <c r="N10"/>
      <c r="O10"/>
      <c r="P10"/>
      <c r="Q10"/>
      <c r="R10"/>
      <c r="S10"/>
      <c r="T10"/>
      <c r="U10" s="116"/>
    </row>
    <row r="11" spans="2:21" ht="18" customHeight="1" thickBot="1" x14ac:dyDescent="0.3">
      <c r="B11" s="265"/>
      <c r="C11" s="275"/>
      <c r="D11" s="55" t="s">
        <v>44</v>
      </c>
      <c r="E11" s="68">
        <v>186</v>
      </c>
      <c r="F11" s="144">
        <v>0.64860215053763437</v>
      </c>
      <c r="G11" s="69">
        <v>0.56000000000000139</v>
      </c>
      <c r="H11" s="69">
        <v>0.81999999999999629</v>
      </c>
      <c r="I11" s="64">
        <v>186</v>
      </c>
      <c r="J11" s="15"/>
      <c r="K11" s="15"/>
      <c r="L11"/>
      <c r="M11"/>
      <c r="N11"/>
      <c r="O11"/>
      <c r="P11"/>
      <c r="Q11"/>
      <c r="R11"/>
      <c r="S11"/>
      <c r="T11"/>
      <c r="U11" s="116"/>
    </row>
    <row r="12" spans="2:21" ht="18" customHeight="1" x14ac:dyDescent="0.25">
      <c r="B12" s="265"/>
      <c r="C12" s="276" t="s">
        <v>39</v>
      </c>
      <c r="D12" s="56" t="s">
        <v>40</v>
      </c>
      <c r="E12" s="70">
        <v>11544</v>
      </c>
      <c r="F12" s="139">
        <v>0.65776507276507279</v>
      </c>
      <c r="G12" s="71">
        <v>0.56000000000011652</v>
      </c>
      <c r="H12" s="71">
        <v>0.93999999999999173</v>
      </c>
      <c r="I12" s="65">
        <v>11544</v>
      </c>
      <c r="J12" s="15"/>
      <c r="K12" s="15"/>
      <c r="L12"/>
      <c r="M12"/>
      <c r="N12"/>
      <c r="O12"/>
      <c r="P12"/>
      <c r="Q12"/>
      <c r="R12"/>
      <c r="S12"/>
      <c r="T12"/>
      <c r="U12" s="116"/>
    </row>
    <row r="13" spans="2:21" ht="18" customHeight="1" x14ac:dyDescent="0.25">
      <c r="B13" s="265"/>
      <c r="C13" s="256"/>
      <c r="D13" s="19" t="s">
        <v>41</v>
      </c>
      <c r="E13" s="125">
        <v>7537</v>
      </c>
      <c r="F13" s="136">
        <v>0.62837203131219321</v>
      </c>
      <c r="G13" s="34">
        <v>0.55999999999996575</v>
      </c>
      <c r="H13" s="34">
        <v>0.92000000000005933</v>
      </c>
      <c r="I13" s="125">
        <v>7537</v>
      </c>
      <c r="J13" s="15"/>
      <c r="K13" s="15"/>
      <c r="L13"/>
      <c r="M13"/>
      <c r="N13"/>
      <c r="O13"/>
      <c r="P13"/>
      <c r="Q13"/>
      <c r="R13"/>
      <c r="S13"/>
      <c r="T13"/>
      <c r="U13" s="116"/>
    </row>
    <row r="14" spans="2:21" ht="18" customHeight="1" x14ac:dyDescent="0.25">
      <c r="B14" s="265"/>
      <c r="C14" s="256"/>
      <c r="D14" s="19" t="s">
        <v>42</v>
      </c>
      <c r="E14" s="22">
        <v>19158</v>
      </c>
      <c r="F14" s="136">
        <v>0.65874517172982605</v>
      </c>
      <c r="G14" s="34">
        <v>0.56000000000001426</v>
      </c>
      <c r="H14" s="34">
        <v>0.97999999999966236</v>
      </c>
      <c r="I14" s="35">
        <v>19158</v>
      </c>
      <c r="J14" s="15"/>
      <c r="K14" s="15"/>
      <c r="L14"/>
      <c r="M14"/>
      <c r="N14"/>
      <c r="O14"/>
      <c r="P14"/>
      <c r="Q14"/>
      <c r="R14"/>
      <c r="S14"/>
      <c r="T14"/>
      <c r="U14" s="116"/>
    </row>
    <row r="15" spans="2:21" ht="18" customHeight="1" x14ac:dyDescent="0.25">
      <c r="B15" s="265"/>
      <c r="C15" s="256"/>
      <c r="D15" s="19" t="s">
        <v>130</v>
      </c>
      <c r="E15" s="22">
        <v>601</v>
      </c>
      <c r="F15" s="136">
        <v>0.64462562396006662</v>
      </c>
      <c r="G15" s="34">
        <v>0.56000000000000194</v>
      </c>
      <c r="H15" s="34">
        <v>0.89999999999998992</v>
      </c>
      <c r="I15" s="35">
        <v>601</v>
      </c>
      <c r="J15" s="15"/>
      <c r="K15" s="15"/>
      <c r="L15"/>
      <c r="M15"/>
      <c r="N15"/>
      <c r="O15"/>
      <c r="P15"/>
      <c r="Q15"/>
      <c r="R15"/>
      <c r="S15"/>
      <c r="T15"/>
      <c r="U15" s="116"/>
    </row>
    <row r="16" spans="2:21" ht="18" customHeight="1" x14ac:dyDescent="0.25">
      <c r="B16" s="265"/>
      <c r="C16" s="256"/>
      <c r="D16" s="19" t="s">
        <v>131</v>
      </c>
      <c r="E16" s="125">
        <v>1636</v>
      </c>
      <c r="F16" s="136">
        <v>0.62057457212713873</v>
      </c>
      <c r="G16" s="34">
        <v>0.56000000000000005</v>
      </c>
      <c r="H16" s="34">
        <v>0.92</v>
      </c>
      <c r="I16" s="125">
        <v>1636</v>
      </c>
      <c r="J16" s="15"/>
      <c r="K16" s="15"/>
      <c r="L16"/>
      <c r="M16"/>
      <c r="N16"/>
      <c r="O16"/>
      <c r="P16"/>
      <c r="Q16"/>
      <c r="R16"/>
      <c r="S16"/>
      <c r="T16"/>
      <c r="U16" s="116"/>
    </row>
    <row r="17" spans="2:21" ht="18" customHeight="1" x14ac:dyDescent="0.25">
      <c r="B17" s="265"/>
      <c r="C17" s="256"/>
      <c r="D17" s="19" t="s">
        <v>43</v>
      </c>
      <c r="E17" s="125">
        <v>1265</v>
      </c>
      <c r="F17" s="136">
        <v>0.66771541501976284</v>
      </c>
      <c r="G17" s="34">
        <v>0.5599999999999864</v>
      </c>
      <c r="H17" s="34">
        <v>0.98000000000001353</v>
      </c>
      <c r="I17" s="125">
        <v>1265</v>
      </c>
      <c r="J17" s="15"/>
      <c r="K17" s="15"/>
      <c r="L17"/>
      <c r="M17"/>
      <c r="N17"/>
      <c r="O17"/>
      <c r="P17"/>
      <c r="Q17"/>
      <c r="R17"/>
      <c r="S17"/>
      <c r="T17"/>
      <c r="U17" s="116"/>
    </row>
    <row r="18" spans="2:21" ht="18" customHeight="1" thickBot="1" x14ac:dyDescent="0.3">
      <c r="B18" s="266"/>
      <c r="C18" s="257"/>
      <c r="D18" s="58" t="s">
        <v>44</v>
      </c>
      <c r="E18" s="39">
        <v>139</v>
      </c>
      <c r="F18" s="137">
        <v>0.62388489208633091</v>
      </c>
      <c r="G18" s="40">
        <v>0.56000000000000116</v>
      </c>
      <c r="H18" s="40">
        <v>0.85999999999999954</v>
      </c>
      <c r="I18" s="41">
        <v>139</v>
      </c>
      <c r="J18" s="15"/>
      <c r="K18"/>
      <c r="L18"/>
      <c r="M18"/>
      <c r="N18"/>
      <c r="O18"/>
      <c r="P18"/>
      <c r="Q18"/>
      <c r="R18"/>
      <c r="S18"/>
      <c r="T18"/>
      <c r="U18" s="116"/>
    </row>
    <row r="19" spans="2:21" ht="18" customHeight="1" x14ac:dyDescent="0.25">
      <c r="B19" s="267" t="s">
        <v>38</v>
      </c>
      <c r="C19" s="268"/>
      <c r="D19" s="56" t="s">
        <v>40</v>
      </c>
      <c r="E19" s="70">
        <v>29684</v>
      </c>
      <c r="F19" s="139">
        <v>0.41997035439967656</v>
      </c>
      <c r="G19" s="71">
        <v>0</v>
      </c>
      <c r="H19" s="71">
        <v>0.70000000000039009</v>
      </c>
      <c r="I19" s="125">
        <v>1484</v>
      </c>
      <c r="J19" s="15"/>
      <c r="K19"/>
      <c r="L19"/>
      <c r="M19"/>
      <c r="N19"/>
      <c r="O19"/>
      <c r="P19"/>
      <c r="Q19"/>
      <c r="R19"/>
      <c r="S19"/>
      <c r="T19"/>
      <c r="U19" s="116"/>
    </row>
    <row r="20" spans="2:21" ht="18" customHeight="1" x14ac:dyDescent="0.25">
      <c r="B20" s="258"/>
      <c r="C20" s="259"/>
      <c r="D20" s="24" t="s">
        <v>41</v>
      </c>
      <c r="E20" s="101">
        <v>54538</v>
      </c>
      <c r="F20" s="138">
        <v>0.4010411089515567</v>
      </c>
      <c r="G20" s="102">
        <v>0</v>
      </c>
      <c r="H20" s="102">
        <v>0.66000000000019099</v>
      </c>
      <c r="I20" s="103">
        <v>939</v>
      </c>
      <c r="J20" s="15"/>
      <c r="K20"/>
      <c r="L20"/>
      <c r="M20"/>
      <c r="N20"/>
      <c r="O20"/>
      <c r="P20"/>
      <c r="Q20"/>
      <c r="R20"/>
      <c r="S20"/>
      <c r="T20"/>
      <c r="U20" s="116"/>
    </row>
    <row r="21" spans="2:21" ht="18" customHeight="1" x14ac:dyDescent="0.25">
      <c r="B21" s="258"/>
      <c r="C21" s="259"/>
      <c r="D21" s="24" t="s">
        <v>42</v>
      </c>
      <c r="E21" s="101">
        <v>52258</v>
      </c>
      <c r="F21" s="138">
        <v>0.4214095449500555</v>
      </c>
      <c r="G21" s="102">
        <v>0</v>
      </c>
      <c r="H21" s="102">
        <v>0.70000000000015672</v>
      </c>
      <c r="I21" s="125">
        <v>1118</v>
      </c>
      <c r="J21" s="15"/>
      <c r="K21"/>
      <c r="L21"/>
      <c r="M21"/>
      <c r="N21"/>
      <c r="O21"/>
      <c r="P21"/>
      <c r="Q21"/>
      <c r="R21"/>
      <c r="S21"/>
      <c r="T21"/>
      <c r="U21" s="116"/>
    </row>
    <row r="22" spans="2:21" ht="18" customHeight="1" x14ac:dyDescent="0.25">
      <c r="B22" s="260"/>
      <c r="C22" s="261"/>
      <c r="D22" s="19" t="s">
        <v>130</v>
      </c>
      <c r="E22" s="125">
        <v>3926</v>
      </c>
      <c r="F22" s="136">
        <v>0.43649006622516556</v>
      </c>
      <c r="G22" s="34">
        <v>0</v>
      </c>
      <c r="H22" s="34">
        <v>0.67999999999997784</v>
      </c>
      <c r="I22" s="35">
        <v>59</v>
      </c>
      <c r="J22" s="15"/>
      <c r="K22"/>
      <c r="L22"/>
      <c r="M22"/>
      <c r="N22"/>
      <c r="O22"/>
      <c r="P22"/>
      <c r="Q22"/>
      <c r="R22"/>
      <c r="S22"/>
      <c r="T22"/>
    </row>
    <row r="23" spans="2:21" ht="18" customHeight="1" x14ac:dyDescent="0.25">
      <c r="B23" s="260"/>
      <c r="C23" s="261"/>
      <c r="D23" s="19" t="s">
        <v>131</v>
      </c>
      <c r="E23" s="22">
        <v>11114</v>
      </c>
      <c r="F23" s="136">
        <v>0.42692100053985965</v>
      </c>
      <c r="G23" s="34">
        <v>0</v>
      </c>
      <c r="H23" s="34">
        <v>0.65999999999990511</v>
      </c>
      <c r="I23" s="35">
        <v>253</v>
      </c>
      <c r="J23" s="15"/>
      <c r="K23"/>
      <c r="L23"/>
      <c r="M23"/>
      <c r="N23"/>
      <c r="O23"/>
      <c r="P23"/>
      <c r="Q23"/>
      <c r="R23"/>
      <c r="S23"/>
    </row>
    <row r="24" spans="2:21" ht="18" customHeight="1" x14ac:dyDescent="0.25">
      <c r="B24" s="260"/>
      <c r="C24" s="261"/>
      <c r="D24" s="19" t="s">
        <v>43</v>
      </c>
      <c r="E24" s="125">
        <v>3410</v>
      </c>
      <c r="F24" s="136">
        <v>0.41891495601173023</v>
      </c>
      <c r="G24" s="34">
        <v>0</v>
      </c>
      <c r="H24" s="34">
        <v>0.64000000000003354</v>
      </c>
      <c r="I24" s="35">
        <v>52</v>
      </c>
      <c r="J24" s="15"/>
      <c r="K24"/>
      <c r="L24"/>
      <c r="M24"/>
      <c r="N24"/>
      <c r="O24"/>
      <c r="P24"/>
      <c r="Q24"/>
      <c r="R24"/>
      <c r="S24"/>
    </row>
    <row r="25" spans="2:21" ht="18" customHeight="1" thickBot="1" x14ac:dyDescent="0.3">
      <c r="B25" s="269"/>
      <c r="C25" s="270"/>
      <c r="D25" s="58" t="s">
        <v>44</v>
      </c>
      <c r="E25" s="39">
        <v>698</v>
      </c>
      <c r="F25" s="137">
        <v>0.45518624641833816</v>
      </c>
      <c r="G25" s="40">
        <v>0.15999999999999762</v>
      </c>
      <c r="H25" s="40">
        <v>0.60000000000000642</v>
      </c>
      <c r="I25" s="41">
        <v>30</v>
      </c>
      <c r="J25" s="15"/>
      <c r="K25"/>
      <c r="L25"/>
      <c r="M25"/>
      <c r="N25"/>
      <c r="O25"/>
      <c r="P25"/>
      <c r="Q25"/>
      <c r="R25"/>
      <c r="S25"/>
    </row>
    <row r="26" spans="2:21" ht="18" customHeight="1" x14ac:dyDescent="0.25">
      <c r="B26" s="267" t="s">
        <v>0</v>
      </c>
      <c r="C26" s="268"/>
      <c r="D26" s="197" t="s">
        <v>40</v>
      </c>
      <c r="E26" s="198">
        <v>45867</v>
      </c>
      <c r="F26" s="140">
        <v>0.50983757385484119</v>
      </c>
      <c r="G26" s="193">
        <v>0</v>
      </c>
      <c r="H26" s="193">
        <v>0.96000000000003105</v>
      </c>
      <c r="I26" s="209">
        <v>17667</v>
      </c>
      <c r="J26" s="15"/>
      <c r="K26"/>
      <c r="L26"/>
      <c r="M26"/>
      <c r="N26"/>
      <c r="O26"/>
      <c r="P26"/>
      <c r="Q26"/>
      <c r="R26"/>
      <c r="S26"/>
    </row>
    <row r="27" spans="2:21" ht="18" customHeight="1" x14ac:dyDescent="0.25">
      <c r="B27" s="258"/>
      <c r="C27" s="259"/>
      <c r="D27" s="199" t="s">
        <v>41</v>
      </c>
      <c r="E27" s="200">
        <v>69727</v>
      </c>
      <c r="F27" s="141">
        <v>0.4521083654825247</v>
      </c>
      <c r="G27" s="194">
        <v>0</v>
      </c>
      <c r="H27" s="194">
        <v>0.92000000000005955</v>
      </c>
      <c r="I27" s="210">
        <v>16128</v>
      </c>
      <c r="J27" s="15"/>
      <c r="K27"/>
      <c r="L27"/>
      <c r="M27"/>
      <c r="N27"/>
      <c r="O27"/>
      <c r="P27"/>
      <c r="Q27"/>
      <c r="R27"/>
      <c r="S27"/>
    </row>
    <row r="28" spans="2:21" ht="18" customHeight="1" x14ac:dyDescent="0.25">
      <c r="B28" s="258"/>
      <c r="C28" s="259"/>
      <c r="D28" s="199" t="s">
        <v>42</v>
      </c>
      <c r="E28" s="200">
        <v>80199</v>
      </c>
      <c r="F28" s="141">
        <v>0.50647963191560996</v>
      </c>
      <c r="G28" s="194">
        <v>0</v>
      </c>
      <c r="H28" s="194">
        <v>0.97999999999977927</v>
      </c>
      <c r="I28" s="210">
        <v>29059</v>
      </c>
      <c r="J28" s="15"/>
      <c r="K28"/>
      <c r="L28"/>
      <c r="M28"/>
      <c r="N28"/>
      <c r="O28"/>
      <c r="P28"/>
      <c r="Q28"/>
      <c r="R28"/>
      <c r="S28"/>
    </row>
    <row r="29" spans="2:21" ht="18" customHeight="1" x14ac:dyDescent="0.25">
      <c r="B29" s="260"/>
      <c r="C29" s="261"/>
      <c r="D29" s="201" t="s">
        <v>130</v>
      </c>
      <c r="E29" s="202">
        <v>6153</v>
      </c>
      <c r="F29" s="142">
        <v>0.5135446123842029</v>
      </c>
      <c r="G29" s="195">
        <v>0</v>
      </c>
      <c r="H29" s="195">
        <v>0.9200000000000107</v>
      </c>
      <c r="I29" s="211">
        <v>2286</v>
      </c>
      <c r="J29" s="15"/>
      <c r="K29"/>
      <c r="L29"/>
      <c r="M29"/>
      <c r="N29"/>
      <c r="O29"/>
      <c r="P29"/>
      <c r="Q29"/>
      <c r="R29"/>
      <c r="S29"/>
    </row>
    <row r="30" spans="2:21" ht="18" customHeight="1" x14ac:dyDescent="0.25">
      <c r="B30" s="260"/>
      <c r="C30" s="261"/>
      <c r="D30" s="201" t="s">
        <v>131</v>
      </c>
      <c r="E30" s="203">
        <v>14597</v>
      </c>
      <c r="F30" s="142">
        <v>0.47493594574227582</v>
      </c>
      <c r="G30" s="195">
        <v>0</v>
      </c>
      <c r="H30" s="195">
        <v>0.92000000000001814</v>
      </c>
      <c r="I30" s="211">
        <v>3736</v>
      </c>
      <c r="J30" s="15"/>
      <c r="K30"/>
      <c r="L30"/>
      <c r="M30"/>
      <c r="N30"/>
      <c r="O30"/>
      <c r="P30"/>
      <c r="Q30"/>
      <c r="R30"/>
      <c r="S30"/>
    </row>
    <row r="31" spans="2:21" ht="18" customHeight="1" x14ac:dyDescent="0.25">
      <c r="B31" s="260"/>
      <c r="C31" s="261"/>
      <c r="D31" s="201" t="s">
        <v>43</v>
      </c>
      <c r="E31" s="202">
        <v>5179</v>
      </c>
      <c r="F31" s="142">
        <v>0.50182274570380381</v>
      </c>
      <c r="G31" s="195">
        <v>0</v>
      </c>
      <c r="H31" s="195">
        <v>0.98000000000001342</v>
      </c>
      <c r="I31" s="211">
        <v>1821</v>
      </c>
      <c r="J31" s="15"/>
      <c r="K31"/>
      <c r="L31"/>
      <c r="M31"/>
      <c r="N31"/>
      <c r="O31"/>
      <c r="P31"/>
      <c r="Q31"/>
      <c r="R31"/>
      <c r="S31"/>
    </row>
    <row r="32" spans="2:21" ht="18" customHeight="1" thickBot="1" x14ac:dyDescent="0.3">
      <c r="B32" s="269"/>
      <c r="C32" s="270"/>
      <c r="D32" s="204" t="s">
        <v>44</v>
      </c>
      <c r="E32" s="208">
        <v>1023</v>
      </c>
      <c r="F32" s="145">
        <v>0.5132746823069404</v>
      </c>
      <c r="G32" s="196">
        <v>0.15999999999999762</v>
      </c>
      <c r="H32" s="196">
        <v>0.85999999999999954</v>
      </c>
      <c r="I32" s="212">
        <v>355</v>
      </c>
      <c r="J32" s="15"/>
      <c r="K32"/>
      <c r="L32"/>
      <c r="M32"/>
      <c r="N32"/>
      <c r="O32"/>
      <c r="P32"/>
      <c r="Q32"/>
      <c r="R32"/>
      <c r="S32"/>
    </row>
    <row r="33" spans="2:19" ht="18" customHeight="1" x14ac:dyDescent="0.25">
      <c r="B33" s="248" t="s">
        <v>46</v>
      </c>
      <c r="C33" s="249"/>
      <c r="D33" s="249"/>
      <c r="E33" s="36">
        <v>222745</v>
      </c>
      <c r="F33" s="141">
        <v>0.48820193494803471</v>
      </c>
      <c r="G33" s="37">
        <v>0</v>
      </c>
      <c r="H33" s="37">
        <v>0.98</v>
      </c>
      <c r="I33" s="38">
        <v>71052</v>
      </c>
      <c r="J33" s="15"/>
      <c r="K33"/>
      <c r="L33"/>
      <c r="M33"/>
      <c r="N33"/>
      <c r="O33"/>
      <c r="P33"/>
      <c r="Q33"/>
      <c r="R33"/>
      <c r="S33"/>
    </row>
    <row r="34" spans="2:19" s="59" customFormat="1" ht="6" customHeight="1" x14ac:dyDescent="0.25">
      <c r="B34" s="60"/>
      <c r="C34" s="61"/>
      <c r="D34" s="62"/>
      <c r="E34" s="62"/>
      <c r="F34" s="63"/>
      <c r="G34" s="62"/>
      <c r="H34" s="62"/>
      <c r="K34"/>
      <c r="L34"/>
      <c r="M34"/>
      <c r="N34"/>
      <c r="O34"/>
      <c r="P34"/>
      <c r="Q34"/>
      <c r="R34"/>
      <c r="S34"/>
    </row>
    <row r="35" spans="2:19" x14ac:dyDescent="0.25">
      <c r="B35" s="91" t="s">
        <v>119</v>
      </c>
      <c r="C35" s="15"/>
      <c r="D35" s="15"/>
      <c r="E35" s="15"/>
      <c r="F35" s="15"/>
      <c r="G35" s="15"/>
      <c r="H35" s="15"/>
      <c r="I35" s="15"/>
      <c r="J35" s="15"/>
      <c r="K35"/>
      <c r="L35"/>
      <c r="M35"/>
      <c r="N35"/>
      <c r="O35"/>
      <c r="P35"/>
      <c r="Q35"/>
      <c r="R35"/>
      <c r="S35"/>
    </row>
    <row r="36" spans="2:19" x14ac:dyDescent="0.25">
      <c r="B36" s="91" t="s">
        <v>141</v>
      </c>
      <c r="C36" s="15"/>
      <c r="D36" s="15"/>
      <c r="E36" s="15"/>
      <c r="F36" s="15"/>
      <c r="G36" s="15"/>
      <c r="H36" s="15"/>
      <c r="I36" s="15"/>
      <c r="J36" s="15"/>
      <c r="K36"/>
      <c r="L36"/>
      <c r="M36"/>
      <c r="N36"/>
      <c r="O36"/>
      <c r="P36"/>
      <c r="Q36"/>
      <c r="R36"/>
      <c r="S36"/>
    </row>
    <row r="37" spans="2:19" ht="21.75" customHeight="1" x14ac:dyDescent="0.25">
      <c r="B37" s="271" t="s">
        <v>140</v>
      </c>
      <c r="C37" s="271"/>
      <c r="D37" s="271"/>
      <c r="E37" s="271"/>
      <c r="F37" s="271"/>
      <c r="G37" s="271"/>
      <c r="H37" s="271"/>
      <c r="I37" s="271"/>
      <c r="J37" s="15"/>
      <c r="K37"/>
      <c r="L37"/>
      <c r="M37"/>
      <c r="N37"/>
      <c r="O37"/>
      <c r="P37"/>
      <c r="Q37"/>
      <c r="R37"/>
      <c r="S37"/>
    </row>
    <row r="38" spans="2:19" ht="21.75" customHeight="1" x14ac:dyDescent="0.25">
      <c r="B38" s="271" t="s">
        <v>275</v>
      </c>
      <c r="C38" s="271"/>
      <c r="D38" s="271"/>
      <c r="E38" s="271"/>
      <c r="F38" s="271"/>
      <c r="G38" s="271"/>
      <c r="H38" s="271"/>
      <c r="I38" s="271"/>
      <c r="J38" s="94"/>
      <c r="K38" s="15"/>
      <c r="L38" s="15"/>
    </row>
    <row r="39" spans="2:19" ht="12.75" customHeight="1" x14ac:dyDescent="0.25">
      <c r="B39" s="91" t="s">
        <v>276</v>
      </c>
      <c r="C39" s="15"/>
      <c r="D39" s="15"/>
      <c r="E39" s="15"/>
      <c r="F39" s="15"/>
      <c r="G39" s="15"/>
      <c r="H39" s="15"/>
      <c r="I39" s="15"/>
      <c r="J39" s="15"/>
      <c r="K39" s="15"/>
      <c r="L39" s="15"/>
    </row>
    <row r="40" spans="2:19" ht="30" customHeight="1" x14ac:dyDescent="0.25">
      <c r="B40" s="230" t="s">
        <v>267</v>
      </c>
      <c r="C40" s="230"/>
      <c r="D40" s="230"/>
      <c r="E40" s="230"/>
      <c r="F40" s="230"/>
      <c r="G40" s="230"/>
      <c r="H40" s="230"/>
      <c r="I40" s="230"/>
      <c r="J40"/>
    </row>
  </sheetData>
  <sheetProtection algorithmName="SHA-512" hashValue="aSrZzQ++G9K4XozcALGtoQ50cnFlH4iyZVzh7u96zDvN7CGcTRjVjDBo51JDnvOWpeaH7Tqtqo6O8f1ISdvuAg==" saltValue="c6guTilHBE6WI0CZ/hmG1g==" spinCount="100000" sheet="1" objects="1" scenarios="1"/>
  <mergeCells count="10">
    <mergeCell ref="B40:I40"/>
    <mergeCell ref="B37:I37"/>
    <mergeCell ref="B38:I38"/>
    <mergeCell ref="B33:D33"/>
    <mergeCell ref="B4:C4"/>
    <mergeCell ref="B5:B18"/>
    <mergeCell ref="C5:C11"/>
    <mergeCell ref="C12:C18"/>
    <mergeCell ref="B19:C25"/>
    <mergeCell ref="B26:C32"/>
  </mergeCells>
  <pageMargins left="0.7" right="0.7" top="0.75" bottom="0.75" header="0.3" footer="0.3"/>
  <pageSetup paperSize="9" scale="69"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otalTime>886</TotalTime>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Tabla 1 y 2.</vt:lpstr>
      <vt:lpstr>Tabla 3.</vt:lpstr>
      <vt:lpstr>Tabla 4.</vt:lpstr>
      <vt:lpstr>Tabla 5.</vt:lpstr>
      <vt:lpstr>Tabla 6.</vt:lpstr>
      <vt:lpstr>Tabla 7.</vt:lpstr>
      <vt:lpstr>Tabla 8.</vt:lpstr>
      <vt:lpstr>Tabla 9.</vt:lpstr>
      <vt:lpstr>Tabla 10.</vt:lpstr>
      <vt:lpstr>Tablas 11 y 12.</vt:lpstr>
      <vt:lpstr>Tabla 13 y 14.</vt:lpstr>
      <vt:lpstr>Tabla 15.</vt:lpstr>
      <vt:lpstr>Tabla 16.</vt:lpstr>
      <vt:lpstr>Hoja1</vt:lpstr>
      <vt:lpstr>Tabla 17.</vt:lpstr>
      <vt:lpstr>'Tabla 10.'!Área_de_impresión</vt:lpstr>
      <vt:lpstr>'Tabla 15.'!Área_de_impresión</vt:lpstr>
      <vt:lpstr>'Tabla 16.'!Área_de_impresión</vt:lpstr>
      <vt:lpstr>'Tabla 17.'!Área_de_impresión</vt:lpstr>
      <vt:lpstr>'Tabla 5.'!Área_de_impresión</vt:lpstr>
      <vt:lpstr>'Tabla 6.'!Área_de_impresión</vt:lpstr>
      <vt:lpstr>'Tabla 7.'!Área_de_impresión</vt:lpstr>
      <vt:lpstr>'Tabla 8.'!Área_de_impresión</vt:lpstr>
      <vt:lpstr>'Tabla 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WILFREDO AYESTAS YSIQUE</dc:creator>
  <cp:lastModifiedBy>ANTONIO WILFREDO AYESTAS YSIQUE</cp:lastModifiedBy>
  <cp:revision>16</cp:revision>
  <cp:lastPrinted>2026-02-10T23:25:52Z</cp:lastPrinted>
  <dcterms:created xsi:type="dcterms:W3CDTF">2016-03-30T14:37:56Z</dcterms:created>
  <dcterms:modified xsi:type="dcterms:W3CDTF">2026-02-10T23:26:15Z</dcterms:modified>
  <dc:language>es-PE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